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luraguerra\Downloads\"/>
    </mc:Choice>
  </mc:AlternateContent>
  <xr:revisionPtr revIDLastSave="0" documentId="8_{D0627918-784D-4C42-BB24-EA0D46E6EA16}" xr6:coauthVersionLast="47" xr6:coauthVersionMax="47" xr10:uidLastSave="{00000000-0000-0000-0000-000000000000}"/>
  <bookViews>
    <workbookView xWindow="-108" yWindow="-108" windowWidth="23256" windowHeight="12456" xr2:uid="{5878F82A-9D30-42D0-B4D1-05C9E0314CDC}"/>
  </bookViews>
  <sheets>
    <sheet name="IRT" sheetId="4" r:id="rId1"/>
    <sheet name="Use for Final Ranking" sheetId="3" r:id="rId2"/>
    <sheet name="SARAH USE ONLY" sheetId="2" r:id="rId3"/>
  </sheets>
  <definedNames>
    <definedName name="_xlnm._FilterDatabase" localSheetId="2" hidden="1">'SARAH USE ONLY'!$A$1:$F$29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3" l="1"/>
  <c r="I53" i="4"/>
  <c r="I50" i="4"/>
  <c r="G23" i="3"/>
  <c r="I39" i="4"/>
  <c r="I32" i="4"/>
  <c r="I23" i="4"/>
  <c r="G44" i="3"/>
  <c r="G41" i="3" l="1"/>
</calcChain>
</file>

<file path=xl/sharedStrings.xml><?xml version="1.0" encoding="utf-8"?>
<sst xmlns="http://schemas.openxmlformats.org/spreadsheetml/2006/main" count="410" uniqueCount="118">
  <si>
    <t>TX-500 San Antonio / Bexar County 2022 CoC Program Project Priority Ranking</t>
  </si>
  <si>
    <t>Project Name</t>
  </si>
  <si>
    <t>Project Type</t>
  </si>
  <si>
    <t>Funding Type</t>
  </si>
  <si>
    <t>SAMMinistries</t>
  </si>
  <si>
    <t>TH-RRH (DV)</t>
  </si>
  <si>
    <t>Renewal</t>
  </si>
  <si>
    <t>Tier 1</t>
  </si>
  <si>
    <t>PSH</t>
  </si>
  <si>
    <t>Family Violence Prevention Services</t>
  </si>
  <si>
    <t>RRH</t>
  </si>
  <si>
    <t>SARAH</t>
  </si>
  <si>
    <t>SSO-CE</t>
  </si>
  <si>
    <t>SSO-CE (DV)</t>
  </si>
  <si>
    <t xml:space="preserve">Haven for Hope </t>
  </si>
  <si>
    <t>HMIS</t>
  </si>
  <si>
    <t>San Antonio AIDS Foundation</t>
  </si>
  <si>
    <t>Endeavors</t>
  </si>
  <si>
    <t>American GI Forum</t>
  </si>
  <si>
    <t>Thrive Youth Center</t>
  </si>
  <si>
    <t xml:space="preserve">RRH </t>
  </si>
  <si>
    <t>TH</t>
  </si>
  <si>
    <t>Expansion</t>
  </si>
  <si>
    <t>Tier 1 Total</t>
  </si>
  <si>
    <t>Tier 2</t>
  </si>
  <si>
    <t>Saint Vincent de Paul</t>
  </si>
  <si>
    <t>PSH Housing First CH Singles II Expansion</t>
  </si>
  <si>
    <t>PSH (E)</t>
  </si>
  <si>
    <t>Casa de Care PSH Expansion</t>
  </si>
  <si>
    <t>New Project</t>
  </si>
  <si>
    <t>The Salvation Army</t>
  </si>
  <si>
    <t xml:space="preserve">PSH  </t>
  </si>
  <si>
    <t>Housing First Community Coalition</t>
  </si>
  <si>
    <t xml:space="preserve">Towne Twin Village </t>
  </si>
  <si>
    <t>RRH Expansion</t>
  </si>
  <si>
    <t>RRH (E)</t>
  </si>
  <si>
    <t>Tier 2 Total</t>
  </si>
  <si>
    <t>DV Bonus</t>
  </si>
  <si>
    <t>RRH DV Bonus</t>
  </si>
  <si>
    <t>RRH (DV)</t>
  </si>
  <si>
    <t>DV Bonus Total</t>
  </si>
  <si>
    <t>N/A</t>
  </si>
  <si>
    <t>Luminary Ministries</t>
  </si>
  <si>
    <t>Luminary Youth Resource Center</t>
  </si>
  <si>
    <t>SSO</t>
  </si>
  <si>
    <t>Replacement</t>
  </si>
  <si>
    <t>YHDP</t>
  </si>
  <si>
    <t>2022 YHDP Replacement Project Application</t>
  </si>
  <si>
    <t>2022 YHDP Drop-in Center</t>
  </si>
  <si>
    <t>Thrive YHDP Renewal</t>
  </si>
  <si>
    <t>FY2022 YRP</t>
  </si>
  <si>
    <t xml:space="preserve"> Providence Place</t>
  </si>
  <si>
    <t>Oasis</t>
  </si>
  <si>
    <t xml:space="preserve">TH-RRH  </t>
  </si>
  <si>
    <t>The University of Texas at San Antonio</t>
  </si>
  <si>
    <t>BCFES Housing First Project Renewal FY2022</t>
  </si>
  <si>
    <t>2022 SARAH YHDP Coordinated Entry</t>
  </si>
  <si>
    <t xml:space="preserve"> SSO-CE</t>
  </si>
  <si>
    <t>YHDP Total</t>
  </si>
  <si>
    <t>CoC Planning Grant</t>
  </si>
  <si>
    <t>CoC</t>
  </si>
  <si>
    <t>CoC Planning Grant Total</t>
  </si>
  <si>
    <t>2022 DV TH-RRH</t>
  </si>
  <si>
    <t>2022 Housing First CH Singles Renewal</t>
  </si>
  <si>
    <t>FVPS DV Bonus TH-RRH</t>
  </si>
  <si>
    <t>2022 Housing First CH Singles II Renewal</t>
  </si>
  <si>
    <t>FVPS Rapid Re Housing</t>
  </si>
  <si>
    <t>2022 SARAH Coordinated Access</t>
  </si>
  <si>
    <t>2022 SARAH Coordinated Access DV Bonus</t>
  </si>
  <si>
    <t>HMIS Renewal Application</t>
  </si>
  <si>
    <t>Casa de Care</t>
  </si>
  <si>
    <t>FY2022 PSH Project</t>
  </si>
  <si>
    <t>2022 SAMM Housing First Renewal</t>
  </si>
  <si>
    <t>La Paloma Transitional Housing</t>
  </si>
  <si>
    <t>2022 SAMM PSH Renewal</t>
  </si>
  <si>
    <t>AGIF NVOP Permanent Housing</t>
  </si>
  <si>
    <t>FY2022 FFL Project</t>
  </si>
  <si>
    <t>AGIF NVOP Rapid ReHousing</t>
  </si>
  <si>
    <t>Thrive HUD CoC Renewal</t>
  </si>
  <si>
    <t>2022 Transitional Housing Renewal</t>
  </si>
  <si>
    <t>HMIS Expansion Project</t>
  </si>
  <si>
    <t>2022 Rapid Re-Housing Renewal</t>
  </si>
  <si>
    <t>SVDP CoC RRH 2022</t>
  </si>
  <si>
    <t>2022 Housing First CH Singles II (Hudson)</t>
  </si>
  <si>
    <t>Casa de Care Expansion</t>
  </si>
  <si>
    <t>DV24</t>
  </si>
  <si>
    <t>The Salvation Army DV-RRH FY2022</t>
  </si>
  <si>
    <t>IRT Recommendations</t>
  </si>
  <si>
    <t>1. Override SAMM-TH from position 19 to 18</t>
  </si>
  <si>
    <t>Splitting tier 1 &amp; tier 2 - not advantageous b/c you want your most competitive project at the top of tier 2</t>
  </si>
  <si>
    <t>TLLC is a capital investment that we do not want to risk losing; brick and mortar building</t>
  </si>
  <si>
    <t>There is a need for shelter for families; too great of a resource to risk losing for our community</t>
  </si>
  <si>
    <t>HUD no longer funds TH as a standalone project. This means that if this project were in Tier 2, it would likely lose its funding</t>
  </si>
  <si>
    <t>IRT recommends SAMM-TH be placed on a QIP</t>
  </si>
  <si>
    <t>2. Override SAMM-RRH from position 18 to 20</t>
  </si>
  <si>
    <t>To help preserve TLLC and keep that funding safe</t>
  </si>
  <si>
    <t>Increasing PSH budget in new project to help offset these potential grant losses</t>
  </si>
  <si>
    <t>3. Override HMIS Expansion from 22 to 18</t>
  </si>
  <si>
    <t>With only around $33K remaining in Tier 1, the IRT thought it best to put a project that would be viable to fund</t>
  </si>
  <si>
    <t>Currenty has a funding gap they previously got from ESG; trying to close that gap and get their capacity back up</t>
  </si>
  <si>
    <t>4. Reject the following CoC Bonus projects:</t>
  </si>
  <si>
    <t>TSA PSH</t>
  </si>
  <si>
    <t>HFCC PSH</t>
  </si>
  <si>
    <t>Thrive RRH Renewal</t>
  </si>
  <si>
    <t>5. Increase SAMM's PSH expansion by the $81K that was leftover in the CoC Bonus</t>
  </si>
  <si>
    <t>6. Include both TSA and SVDP's DV bonus projects in the ranking</t>
  </si>
  <si>
    <t>Decrease TSA's budget by $39K to meet the DV bonus amount</t>
  </si>
  <si>
    <t>7. YHDP Replacement</t>
  </si>
  <si>
    <t>DV25</t>
  </si>
  <si>
    <t>SVDP RRH DV Expansion</t>
  </si>
  <si>
    <t>RRH (DV, E)</t>
  </si>
  <si>
    <t>Applicant Name</t>
  </si>
  <si>
    <t>Project Score</t>
  </si>
  <si>
    <t>Project Rank</t>
  </si>
  <si>
    <t>Award Amount</t>
  </si>
  <si>
    <t>Project Accepted or Rejected</t>
  </si>
  <si>
    <t>Accepted</t>
  </si>
  <si>
    <t>Rejected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</si>
</sst>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0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b/>
      <sz val="24"/>
      <color theme="1"/>
      <name val="Arial"/>
      <family val="2"/>
    </font>
    <font>
      <b/>
      <sz val="2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b/>
      <sz val="22"/>
      <color rgb="FFFFFFFF"/>
      <name val="Arial"/>
      <family val="2"/>
    </font>
    <font>
      <b/>
      <sz val="22"/>
      <color rgb="FFFFFFFF"/>
      <name val="Arial"/>
      <family val="2"/>
    </font>
    <font>
      <b/>
      <sz val="14"/>
      <color rgb="FFFFFFFF"/>
      <name val="Arial"/>
      <family val="2"/>
    </font>
    <font>
      <sz val="11"/>
      <color theme="1"/>
      <name val="Arial"/>
      <family val="2"/>
    </font>
    <font>
      <b/>
      <sz val="14"/>
      <color rgb="FFFFFFFF"/>
      <name val="Arial"/>
      <family val="2"/>
    </font>
    <font>
      <b/>
      <sz val="14"/>
      <name val="Arial"/>
      <family val="2"/>
    </font>
    <font>
      <sz val="18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A7C0"/>
        <bgColor indexed="64"/>
      </patternFill>
    </fill>
    <fill>
      <patternFill patternType="solid">
        <fgColor rgb="FF31C9E0"/>
        <bgColor indexed="64"/>
      </patternFill>
    </fill>
    <fill>
      <patternFill patternType="solid">
        <fgColor rgb="FFC1F8FF"/>
        <bgColor indexed="64"/>
      </patternFill>
    </fill>
    <fill>
      <patternFill patternType="solid">
        <fgColor rgb="FFC1FAFF"/>
        <bgColor indexed="64"/>
      </patternFill>
    </fill>
    <fill>
      <patternFill patternType="solid">
        <fgColor rgb="FFECB04A"/>
        <bgColor indexed="64"/>
      </patternFill>
    </fill>
    <fill>
      <patternFill patternType="solid">
        <fgColor rgb="FFFFDA99"/>
        <bgColor indexed="64"/>
      </patternFill>
    </fill>
    <fill>
      <patternFill patternType="solid">
        <fgColor rgb="FF323C8F"/>
        <bgColor indexed="64"/>
      </patternFill>
    </fill>
    <fill>
      <patternFill patternType="solid">
        <fgColor rgb="FFED96C0"/>
        <bgColor indexed="64"/>
      </patternFill>
    </fill>
    <fill>
      <patternFill patternType="solid">
        <fgColor rgb="FFFFCCE5"/>
        <bgColor indexed="64"/>
      </patternFill>
    </fill>
    <fill>
      <patternFill patternType="solid">
        <fgColor rgb="FFFFF0D6"/>
        <bgColor indexed="64"/>
      </patternFill>
    </fill>
    <fill>
      <patternFill patternType="solid">
        <fgColor rgb="FFCED1F2"/>
        <bgColor indexed="64"/>
      </patternFill>
    </fill>
    <fill>
      <patternFill patternType="solid">
        <fgColor rgb="FFFFE3F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rgb="FFFF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6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164" fontId="2" fillId="0" borderId="0" xfId="0" applyNumberFormat="1" applyFont="1"/>
    <xf numFmtId="0" fontId="5" fillId="9" borderId="1" xfId="0" applyFont="1" applyFill="1" applyBorder="1" applyAlignment="1">
      <alignment horizontal="center" vertical="center"/>
    </xf>
    <xf numFmtId="3" fontId="2" fillId="0" borderId="0" xfId="0" applyNumberFormat="1" applyFont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 textRotation="255"/>
    </xf>
    <xf numFmtId="0" fontId="9" fillId="0" borderId="0" xfId="0" applyFont="1"/>
    <xf numFmtId="166" fontId="8" fillId="0" borderId="0" xfId="0" applyNumberFormat="1" applyFont="1"/>
    <xf numFmtId="166" fontId="9" fillId="0" borderId="0" xfId="0" applyNumberFormat="1" applyFont="1"/>
    <xf numFmtId="6" fontId="8" fillId="0" borderId="0" xfId="0" applyNumberFormat="1" applyFont="1"/>
    <xf numFmtId="166" fontId="8" fillId="0" borderId="0" xfId="0" applyNumberFormat="1" applyFont="1" applyAlignment="1">
      <alignment vertical="center"/>
    </xf>
    <xf numFmtId="0" fontId="12" fillId="0" borderId="0" xfId="0" applyFont="1"/>
    <xf numFmtId="0" fontId="11" fillId="11" borderId="5" xfId="0" applyFont="1" applyFill="1" applyBorder="1" applyAlignment="1">
      <alignment horizontal="center" vertical="center"/>
    </xf>
    <xf numFmtId="0" fontId="11" fillId="11" borderId="5" xfId="0" applyFont="1" applyFill="1" applyBorder="1" applyAlignment="1">
      <alignment horizontal="center" vertical="center" wrapText="1"/>
    </xf>
    <xf numFmtId="0" fontId="11" fillId="11" borderId="26" xfId="0" applyFont="1" applyFill="1" applyBorder="1" applyAlignment="1">
      <alignment horizontal="center" vertical="center"/>
    </xf>
    <xf numFmtId="0" fontId="6" fillId="0" borderId="0" xfId="0" applyFont="1" applyAlignment="1">
      <alignment vertical="center" textRotation="255"/>
    </xf>
    <xf numFmtId="166" fontId="5" fillId="3" borderId="15" xfId="1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5" fillId="9" borderId="15" xfId="1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6" fontId="5" fillId="8" borderId="27" xfId="1" applyNumberFormat="1" applyFont="1" applyFill="1" applyBorder="1" applyAlignment="1">
      <alignment horizontal="center" vertical="center"/>
    </xf>
    <xf numFmtId="165" fontId="3" fillId="10" borderId="16" xfId="1" applyNumberFormat="1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166" fontId="5" fillId="4" borderId="28" xfId="0" applyNumberFormat="1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164" fontId="8" fillId="0" borderId="0" xfId="0" applyNumberFormat="1" applyFont="1"/>
    <xf numFmtId="165" fontId="5" fillId="0" borderId="0" xfId="0" applyNumberFormat="1" applyFont="1"/>
    <xf numFmtId="0" fontId="4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166" fontId="5" fillId="3" borderId="28" xfId="0" applyNumberFormat="1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166" fontId="5" fillId="3" borderId="36" xfId="0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166" fontId="5" fillId="4" borderId="39" xfId="1" applyNumberFormat="1" applyFont="1" applyFill="1" applyBorder="1" applyAlignment="1">
      <alignment horizontal="center" vertical="center"/>
    </xf>
    <xf numFmtId="0" fontId="4" fillId="8" borderId="43" xfId="0" applyFont="1" applyFill="1" applyBorder="1" applyAlignment="1">
      <alignment horizontal="center" vertical="center"/>
    </xf>
    <xf numFmtId="0" fontId="5" fillId="8" borderId="44" xfId="0" applyFont="1" applyFill="1" applyBorder="1" applyAlignment="1">
      <alignment horizontal="center" vertical="center"/>
    </xf>
    <xf numFmtId="166" fontId="5" fillId="8" borderId="45" xfId="0" applyNumberFormat="1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18" borderId="8" xfId="0" applyFont="1" applyFill="1" applyBorder="1" applyAlignment="1">
      <alignment horizontal="center" vertical="center"/>
    </xf>
    <xf numFmtId="0" fontId="5" fillId="18" borderId="9" xfId="0" applyFont="1" applyFill="1" applyBorder="1" applyAlignment="1">
      <alignment horizontal="center" vertical="center"/>
    </xf>
    <xf numFmtId="166" fontId="14" fillId="18" borderId="27" xfId="1" applyNumberFormat="1" applyFont="1" applyFill="1" applyBorder="1" applyAlignment="1">
      <alignment horizontal="center" vertical="center"/>
    </xf>
    <xf numFmtId="166" fontId="5" fillId="18" borderId="15" xfId="1" applyNumberFormat="1" applyFont="1" applyFill="1" applyBorder="1" applyAlignment="1">
      <alignment horizontal="center" vertical="center"/>
    </xf>
    <xf numFmtId="0" fontId="15" fillId="18" borderId="10" xfId="0" applyFont="1" applyFill="1" applyBorder="1" applyAlignment="1">
      <alignment horizontal="center" vertical="center"/>
    </xf>
    <xf numFmtId="0" fontId="14" fillId="18" borderId="1" xfId="0" applyFont="1" applyFill="1" applyBorder="1" applyAlignment="1">
      <alignment horizontal="center" vertical="center"/>
    </xf>
    <xf numFmtId="0" fontId="14" fillId="18" borderId="1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 vertical="center"/>
    </xf>
    <xf numFmtId="6" fontId="5" fillId="21" borderId="1" xfId="0" applyNumberFormat="1" applyFont="1" applyFill="1" applyBorder="1" applyAlignment="1">
      <alignment horizontal="center" vertical="center"/>
    </xf>
    <xf numFmtId="0" fontId="13" fillId="15" borderId="8" xfId="0" applyFont="1" applyFill="1" applyBorder="1" applyAlignment="1">
      <alignment horizontal="center" vertical="center"/>
    </xf>
    <xf numFmtId="0" fontId="18" fillId="15" borderId="9" xfId="0" applyFont="1" applyFill="1" applyBorder="1" applyAlignment="1">
      <alignment horizontal="center" vertical="center"/>
    </xf>
    <xf numFmtId="0" fontId="18" fillId="15" borderId="9" xfId="0" applyFont="1" applyFill="1" applyBorder="1" applyAlignment="1">
      <alignment horizontal="center" vertical="center" wrapText="1"/>
    </xf>
    <xf numFmtId="0" fontId="18" fillId="15" borderId="9" xfId="0" applyFont="1" applyFill="1" applyBorder="1" applyAlignment="1">
      <alignment horizontal="center"/>
    </xf>
    <xf numFmtId="166" fontId="18" fillId="15" borderId="9" xfId="1" applyNumberFormat="1" applyFont="1" applyFill="1" applyBorder="1" applyAlignment="1">
      <alignment horizontal="center" vertical="center"/>
    </xf>
    <xf numFmtId="0" fontId="13" fillId="14" borderId="10" xfId="0" applyFont="1" applyFill="1" applyBorder="1" applyAlignment="1">
      <alignment horizontal="center" vertical="center"/>
    </xf>
    <xf numFmtId="0" fontId="18" fillId="14" borderId="1" xfId="0" applyFont="1" applyFill="1" applyBorder="1" applyAlignment="1">
      <alignment horizontal="center" vertical="center"/>
    </xf>
    <xf numFmtId="0" fontId="18" fillId="14" borderId="1" xfId="0" applyFont="1" applyFill="1" applyBorder="1" applyAlignment="1">
      <alignment horizontal="center" vertical="center" wrapText="1"/>
    </xf>
    <xf numFmtId="0" fontId="18" fillId="14" borderId="1" xfId="0" applyFont="1" applyFill="1" applyBorder="1" applyAlignment="1">
      <alignment horizontal="center"/>
    </xf>
    <xf numFmtId="166" fontId="18" fillId="14" borderId="1" xfId="1" applyNumberFormat="1" applyFont="1" applyFill="1" applyBorder="1" applyAlignment="1">
      <alignment horizontal="center" vertical="center"/>
    </xf>
    <xf numFmtId="0" fontId="13" fillId="16" borderId="10" xfId="0" applyFont="1" applyFill="1" applyBorder="1" applyAlignment="1">
      <alignment horizontal="center" vertical="center"/>
    </xf>
    <xf numFmtId="0" fontId="18" fillId="16" borderId="1" xfId="0" applyFont="1" applyFill="1" applyBorder="1" applyAlignment="1">
      <alignment horizontal="center" vertical="center"/>
    </xf>
    <xf numFmtId="0" fontId="18" fillId="16" borderId="1" xfId="0" applyFont="1" applyFill="1" applyBorder="1" applyAlignment="1">
      <alignment horizontal="center" vertical="center" wrapText="1"/>
    </xf>
    <xf numFmtId="0" fontId="18" fillId="16" borderId="1" xfId="0" applyFont="1" applyFill="1" applyBorder="1" applyAlignment="1">
      <alignment horizontal="center"/>
    </xf>
    <xf numFmtId="166" fontId="18" fillId="16" borderId="1" xfId="1" applyNumberFormat="1" applyFont="1" applyFill="1" applyBorder="1" applyAlignment="1">
      <alignment horizontal="center" vertical="center"/>
    </xf>
    <xf numFmtId="166" fontId="18" fillId="14" borderId="1" xfId="0" applyNumberFormat="1" applyFont="1" applyFill="1" applyBorder="1" applyAlignment="1">
      <alignment horizontal="center" vertical="center"/>
    </xf>
    <xf numFmtId="166" fontId="18" fillId="16" borderId="1" xfId="0" applyNumberFormat="1" applyFont="1" applyFill="1" applyBorder="1" applyAlignment="1">
      <alignment horizontal="center" vertical="center"/>
    </xf>
    <xf numFmtId="0" fontId="13" fillId="16" borderId="11" xfId="0" applyFont="1" applyFill="1" applyBorder="1" applyAlignment="1">
      <alignment horizontal="center" vertical="center"/>
    </xf>
    <xf numFmtId="0" fontId="13" fillId="14" borderId="11" xfId="0" applyFont="1" applyFill="1" applyBorder="1" applyAlignment="1">
      <alignment horizontal="center" vertical="center"/>
    </xf>
    <xf numFmtId="0" fontId="18" fillId="14" borderId="32" xfId="0" applyFont="1" applyFill="1" applyBorder="1" applyAlignment="1">
      <alignment horizontal="center" vertical="center"/>
    </xf>
    <xf numFmtId="0" fontId="18" fillId="14" borderId="31" xfId="0" applyFont="1" applyFill="1" applyBorder="1" applyAlignment="1">
      <alignment horizontal="center" vertical="center" wrapText="1"/>
    </xf>
    <xf numFmtId="0" fontId="18" fillId="14" borderId="31" xfId="0" applyFont="1" applyFill="1" applyBorder="1" applyAlignment="1">
      <alignment horizontal="center" vertical="center"/>
    </xf>
    <xf numFmtId="166" fontId="18" fillId="14" borderId="31" xfId="1" applyNumberFormat="1" applyFont="1" applyFill="1" applyBorder="1" applyAlignment="1">
      <alignment horizontal="center" vertical="center"/>
    </xf>
    <xf numFmtId="0" fontId="13" fillId="16" borderId="35" xfId="0" applyFont="1" applyFill="1" applyBorder="1" applyAlignment="1">
      <alignment horizontal="center" vertical="center"/>
    </xf>
    <xf numFmtId="0" fontId="18" fillId="16" borderId="14" xfId="0" applyFont="1" applyFill="1" applyBorder="1" applyAlignment="1">
      <alignment horizontal="center" vertical="center"/>
    </xf>
    <xf numFmtId="166" fontId="18" fillId="16" borderId="14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 textRotation="255"/>
    </xf>
    <xf numFmtId="165" fontId="3" fillId="17" borderId="16" xfId="1" applyNumberFormat="1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5" fillId="22" borderId="1" xfId="0" applyFont="1" applyFill="1" applyBorder="1" applyAlignment="1">
      <alignment horizontal="center" vertical="center"/>
    </xf>
    <xf numFmtId="166" fontId="5" fillId="22" borderId="15" xfId="1" applyNumberFormat="1" applyFont="1" applyFill="1" applyBorder="1" applyAlignment="1">
      <alignment horizontal="center" vertical="center"/>
    </xf>
    <xf numFmtId="6" fontId="5" fillId="21" borderId="2" xfId="0" applyNumberFormat="1" applyFont="1" applyFill="1" applyBorder="1" applyAlignment="1">
      <alignment horizontal="center" vertical="center"/>
    </xf>
    <xf numFmtId="166" fontId="3" fillId="20" borderId="47" xfId="0" applyNumberFormat="1" applyFont="1" applyFill="1" applyBorder="1" applyAlignment="1">
      <alignment horizontal="center" vertical="center"/>
    </xf>
    <xf numFmtId="0" fontId="4" fillId="23" borderId="8" xfId="0" applyFont="1" applyFill="1" applyBorder="1" applyAlignment="1">
      <alignment horizontal="center" vertical="center"/>
    </xf>
    <xf numFmtId="0" fontId="5" fillId="23" borderId="9" xfId="0" applyFont="1" applyFill="1" applyBorder="1" applyAlignment="1">
      <alignment horizontal="center" vertical="center"/>
    </xf>
    <xf numFmtId="6" fontId="5" fillId="23" borderId="9" xfId="0" applyNumberFormat="1" applyFont="1" applyFill="1" applyBorder="1" applyAlignment="1">
      <alignment horizontal="center" vertical="center"/>
    </xf>
    <xf numFmtId="6" fontId="5" fillId="23" borderId="46" xfId="0" applyNumberFormat="1" applyFont="1" applyFill="1" applyBorder="1" applyAlignment="1">
      <alignment horizontal="center" vertical="center"/>
    </xf>
    <xf numFmtId="166" fontId="3" fillId="19" borderId="48" xfId="0" applyNumberFormat="1" applyFont="1" applyFill="1" applyBorder="1" applyAlignment="1">
      <alignment horizontal="center" vertical="center"/>
    </xf>
    <xf numFmtId="0" fontId="4" fillId="24" borderId="8" xfId="0" applyFont="1" applyFill="1" applyBorder="1" applyAlignment="1">
      <alignment horizontal="center" vertical="center"/>
    </xf>
    <xf numFmtId="0" fontId="5" fillId="24" borderId="9" xfId="0" applyFont="1" applyFill="1" applyBorder="1" applyAlignment="1">
      <alignment horizontal="center" vertical="center"/>
    </xf>
    <xf numFmtId="6" fontId="5" fillId="24" borderId="9" xfId="0" applyNumberFormat="1" applyFont="1" applyFill="1" applyBorder="1" applyAlignment="1">
      <alignment horizontal="center" vertical="center"/>
    </xf>
    <xf numFmtId="6" fontId="5" fillId="24" borderId="46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5" fillId="24" borderId="1" xfId="0" applyFont="1" applyFill="1" applyBorder="1" applyAlignment="1">
      <alignment horizontal="center" vertical="center"/>
    </xf>
    <xf numFmtId="6" fontId="5" fillId="24" borderId="1" xfId="0" applyNumberFormat="1" applyFont="1" applyFill="1" applyBorder="1" applyAlignment="1">
      <alignment horizontal="center" vertical="center"/>
    </xf>
    <xf numFmtId="6" fontId="5" fillId="24" borderId="2" xfId="0" applyNumberFormat="1" applyFont="1" applyFill="1" applyBorder="1" applyAlignment="1">
      <alignment horizontal="center" vertical="center"/>
    </xf>
    <xf numFmtId="0" fontId="4" fillId="21" borderId="35" xfId="0" applyFont="1" applyFill="1" applyBorder="1" applyAlignment="1">
      <alignment horizontal="center" vertical="center"/>
    </xf>
    <xf numFmtId="0" fontId="5" fillId="21" borderId="14" xfId="0" applyFont="1" applyFill="1" applyBorder="1" applyAlignment="1">
      <alignment horizontal="center" vertical="center"/>
    </xf>
    <xf numFmtId="0" fontId="5" fillId="21" borderId="14" xfId="0" applyFont="1" applyFill="1" applyBorder="1" applyAlignment="1">
      <alignment horizontal="center" vertical="center" wrapText="1"/>
    </xf>
    <xf numFmtId="166" fontId="5" fillId="21" borderId="19" xfId="0" applyNumberFormat="1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0" fontId="14" fillId="24" borderId="1" xfId="0" applyFont="1" applyFill="1" applyBorder="1" applyAlignment="1">
      <alignment horizontal="center" vertical="center"/>
    </xf>
    <xf numFmtId="0" fontId="14" fillId="24" borderId="1" xfId="0" applyFont="1" applyFill="1" applyBorder="1" applyAlignment="1">
      <alignment horizontal="center" vertical="center" wrapText="1"/>
    </xf>
    <xf numFmtId="166" fontId="14" fillId="24" borderId="1" xfId="0" applyNumberFormat="1" applyFont="1" applyFill="1" applyBorder="1" applyAlignment="1">
      <alignment horizontal="center" vertical="center"/>
    </xf>
    <xf numFmtId="166" fontId="14" fillId="24" borderId="2" xfId="0" applyNumberFormat="1" applyFont="1" applyFill="1" applyBorder="1" applyAlignment="1">
      <alignment horizontal="center" vertical="center"/>
    </xf>
    <xf numFmtId="165" fontId="17" fillId="13" borderId="16" xfId="1" applyNumberFormat="1" applyFont="1" applyFill="1" applyBorder="1" applyAlignment="1">
      <alignment horizontal="center" vertical="center"/>
    </xf>
    <xf numFmtId="6" fontId="14" fillId="24" borderId="9" xfId="0" applyNumberFormat="1" applyFont="1" applyFill="1" applyBorder="1" applyAlignment="1">
      <alignment horizontal="center" vertical="center"/>
    </xf>
    <xf numFmtId="0" fontId="14" fillId="21" borderId="1" xfId="0" applyFont="1" applyFill="1" applyBorder="1" applyAlignment="1">
      <alignment horizontal="center" vertical="center"/>
    </xf>
    <xf numFmtId="6" fontId="14" fillId="21" borderId="1" xfId="0" applyNumberFormat="1" applyFont="1" applyFill="1" applyBorder="1" applyAlignment="1">
      <alignment horizontal="center" vertical="center"/>
    </xf>
    <xf numFmtId="6" fontId="14" fillId="24" borderId="1" xfId="0" applyNumberFormat="1" applyFont="1" applyFill="1" applyBorder="1" applyAlignment="1">
      <alignment horizontal="center" vertical="center"/>
    </xf>
    <xf numFmtId="166" fontId="17" fillId="20" borderId="47" xfId="0" applyNumberFormat="1" applyFont="1" applyFill="1" applyBorder="1" applyAlignment="1">
      <alignment horizontal="center" vertical="center"/>
    </xf>
    <xf numFmtId="0" fontId="15" fillId="23" borderId="8" xfId="0" applyFont="1" applyFill="1" applyBorder="1" applyAlignment="1">
      <alignment horizontal="center" vertical="center"/>
    </xf>
    <xf numFmtId="0" fontId="14" fillId="23" borderId="9" xfId="0" applyFont="1" applyFill="1" applyBorder="1" applyAlignment="1">
      <alignment horizontal="center" vertical="center"/>
    </xf>
    <xf numFmtId="6" fontId="14" fillId="23" borderId="9" xfId="0" applyNumberFormat="1" applyFont="1" applyFill="1" applyBorder="1" applyAlignment="1">
      <alignment horizontal="center" vertical="center"/>
    </xf>
    <xf numFmtId="6" fontId="14" fillId="23" borderId="46" xfId="0" applyNumberFormat="1" applyFont="1" applyFill="1" applyBorder="1" applyAlignment="1">
      <alignment horizontal="center" vertical="center"/>
    </xf>
    <xf numFmtId="166" fontId="17" fillId="19" borderId="48" xfId="0" applyNumberFormat="1" applyFont="1" applyFill="1" applyBorder="1" applyAlignment="1">
      <alignment horizontal="center" vertical="center"/>
    </xf>
    <xf numFmtId="0" fontId="15" fillId="24" borderId="49" xfId="0" applyFont="1" applyFill="1" applyBorder="1" applyAlignment="1">
      <alignment horizontal="center" vertical="center"/>
    </xf>
    <xf numFmtId="0" fontId="14" fillId="24" borderId="50" xfId="0" applyFont="1" applyFill="1" applyBorder="1" applyAlignment="1">
      <alignment horizontal="center" vertical="center"/>
    </xf>
    <xf numFmtId="6" fontId="14" fillId="24" borderId="50" xfId="0" applyNumberFormat="1" applyFont="1" applyFill="1" applyBorder="1" applyAlignment="1">
      <alignment horizontal="center" vertical="center"/>
    </xf>
    <xf numFmtId="0" fontId="15" fillId="21" borderId="51" xfId="0" applyFont="1" applyFill="1" applyBorder="1" applyAlignment="1">
      <alignment horizontal="center" vertical="center"/>
    </xf>
    <xf numFmtId="0" fontId="15" fillId="24" borderId="51" xfId="0" applyFont="1" applyFill="1" applyBorder="1" applyAlignment="1">
      <alignment horizontal="center" vertical="center"/>
    </xf>
    <xf numFmtId="0" fontId="15" fillId="21" borderId="52" xfId="0" applyFont="1" applyFill="1" applyBorder="1" applyAlignment="1">
      <alignment horizontal="center" vertical="center"/>
    </xf>
    <xf numFmtId="0" fontId="14" fillId="21" borderId="53" xfId="0" applyFont="1" applyFill="1" applyBorder="1" applyAlignment="1">
      <alignment horizontal="center" vertical="center"/>
    </xf>
    <xf numFmtId="0" fontId="14" fillId="21" borderId="53" xfId="0" applyFont="1" applyFill="1" applyBorder="1" applyAlignment="1">
      <alignment horizontal="center" vertical="center" wrapText="1"/>
    </xf>
    <xf numFmtId="6" fontId="14" fillId="21" borderId="53" xfId="0" applyNumberFormat="1" applyFont="1" applyFill="1" applyBorder="1" applyAlignment="1">
      <alignment horizontal="center" vertical="center"/>
    </xf>
    <xf numFmtId="166" fontId="14" fillId="21" borderId="53" xfId="0" applyNumberFormat="1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/>
    </xf>
    <xf numFmtId="0" fontId="15" fillId="22" borderId="35" xfId="0" applyFont="1" applyFill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6" fontId="5" fillId="22" borderId="36" xfId="0" applyNumberFormat="1" applyFont="1" applyFill="1" applyBorder="1" applyAlignment="1">
      <alignment horizontal="center" vertical="center"/>
    </xf>
    <xf numFmtId="0" fontId="4" fillId="22" borderId="43" xfId="0" applyFont="1" applyFill="1" applyBorder="1" applyAlignment="1">
      <alignment horizontal="center" vertical="center"/>
    </xf>
    <xf numFmtId="0" fontId="5" fillId="22" borderId="44" xfId="0" applyFont="1" applyFill="1" applyBorder="1" applyAlignment="1">
      <alignment horizontal="center" vertical="center"/>
    </xf>
    <xf numFmtId="166" fontId="5" fillId="22" borderId="45" xfId="0" applyNumberFormat="1" applyFont="1" applyFill="1" applyBorder="1" applyAlignment="1">
      <alignment horizontal="center" vertical="center"/>
    </xf>
    <xf numFmtId="0" fontId="11" fillId="11" borderId="43" xfId="0" applyFont="1" applyFill="1" applyBorder="1" applyAlignment="1">
      <alignment horizontal="center" vertical="center" wrapText="1"/>
    </xf>
    <xf numFmtId="0" fontId="25" fillId="11" borderId="59" xfId="0" applyFont="1" applyFill="1" applyBorder="1" applyAlignment="1">
      <alignment horizontal="center" vertical="center" wrapText="1"/>
    </xf>
    <xf numFmtId="0" fontId="11" fillId="11" borderId="44" xfId="0" applyFont="1" applyFill="1" applyBorder="1" applyAlignment="1">
      <alignment horizontal="center" vertical="center"/>
    </xf>
    <xf numFmtId="0" fontId="11" fillId="11" borderId="44" xfId="0" applyFont="1" applyFill="1" applyBorder="1" applyAlignment="1">
      <alignment horizontal="center" vertical="center" wrapText="1"/>
    </xf>
    <xf numFmtId="0" fontId="11" fillId="11" borderId="45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166" fontId="5" fillId="2" borderId="27" xfId="1" applyNumberFormat="1" applyFont="1" applyFill="1" applyBorder="1" applyAlignment="1">
      <alignment horizontal="center" vertical="center"/>
    </xf>
    <xf numFmtId="166" fontId="5" fillId="5" borderId="15" xfId="1" applyNumberFormat="1" applyFont="1" applyFill="1" applyBorder="1" applyAlignment="1">
      <alignment horizontal="center" vertical="center"/>
    </xf>
    <xf numFmtId="166" fontId="5" fillId="2" borderId="15" xfId="1" applyNumberFormat="1" applyFont="1" applyFill="1" applyBorder="1" applyAlignment="1">
      <alignment horizontal="center" vertical="center"/>
    </xf>
    <xf numFmtId="166" fontId="5" fillId="7" borderId="15" xfId="0" applyNumberFormat="1" applyFont="1" applyFill="1" applyBorder="1" applyAlignment="1">
      <alignment horizontal="center" vertical="center"/>
    </xf>
    <xf numFmtId="166" fontId="5" fillId="2" borderId="15" xfId="0" applyNumberFormat="1" applyFont="1" applyFill="1" applyBorder="1" applyAlignment="1">
      <alignment horizontal="center" vertical="center"/>
    </xf>
    <xf numFmtId="166" fontId="5" fillId="5" borderId="15" xfId="0" applyNumberFormat="1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166" fontId="5" fillId="2" borderId="36" xfId="1" applyNumberFormat="1" applyFont="1" applyFill="1" applyBorder="1" applyAlignment="1">
      <alignment horizontal="center" vertical="center"/>
    </xf>
    <xf numFmtId="0" fontId="26" fillId="8" borderId="54" xfId="0" applyFont="1" applyFill="1" applyBorder="1" applyAlignment="1">
      <alignment horizontal="center" vertical="center"/>
    </xf>
    <xf numFmtId="0" fontId="26" fillId="9" borderId="55" xfId="0" applyFont="1" applyFill="1" applyBorder="1" applyAlignment="1">
      <alignment horizontal="center" vertical="center"/>
    </xf>
    <xf numFmtId="0" fontId="26" fillId="3" borderId="55" xfId="0" applyFont="1" applyFill="1" applyBorder="1" applyAlignment="1">
      <alignment horizontal="center" vertical="center"/>
    </xf>
    <xf numFmtId="0" fontId="26" fillId="4" borderId="56" xfId="0" applyFont="1" applyFill="1" applyBorder="1" applyAlignment="1">
      <alignment horizontal="center" vertical="center"/>
    </xf>
    <xf numFmtId="0" fontId="26" fillId="3" borderId="57" xfId="0" applyFont="1" applyFill="1" applyBorder="1" applyAlignment="1">
      <alignment horizontal="center" vertical="center"/>
    </xf>
    <xf numFmtId="0" fontId="26" fillId="4" borderId="58" xfId="0" applyFont="1" applyFill="1" applyBorder="1" applyAlignment="1">
      <alignment horizontal="center" vertical="center"/>
    </xf>
    <xf numFmtId="0" fontId="26" fillId="3" borderId="41" xfId="0" applyFont="1" applyFill="1" applyBorder="1" applyAlignment="1">
      <alignment horizontal="center" vertical="center"/>
    </xf>
    <xf numFmtId="0" fontId="26" fillId="8" borderId="59" xfId="0" applyFont="1" applyFill="1" applyBorder="1" applyAlignment="1">
      <alignment horizontal="center" vertical="center"/>
    </xf>
    <xf numFmtId="0" fontId="26" fillId="22" borderId="59" xfId="0" applyFont="1" applyFill="1" applyBorder="1" applyAlignment="1">
      <alignment horizontal="center" vertical="center"/>
    </xf>
    <xf numFmtId="0" fontId="26" fillId="24" borderId="60" xfId="0" applyFont="1" applyFill="1" applyBorder="1" applyAlignment="1">
      <alignment horizontal="center" vertical="center"/>
    </xf>
    <xf numFmtId="0" fontId="26" fillId="21" borderId="55" xfId="0" applyFont="1" applyFill="1" applyBorder="1" applyAlignment="1">
      <alignment horizontal="center" vertical="center"/>
    </xf>
    <xf numFmtId="0" fontId="26" fillId="24" borderId="55" xfId="0" applyFont="1" applyFill="1" applyBorder="1" applyAlignment="1">
      <alignment horizontal="center" vertical="center"/>
    </xf>
    <xf numFmtId="0" fontId="26" fillId="21" borderId="61" xfId="0" applyFont="1" applyFill="1" applyBorder="1" applyAlignment="1">
      <alignment horizontal="center" vertical="center"/>
    </xf>
    <xf numFmtId="0" fontId="4" fillId="21" borderId="51" xfId="0" applyFont="1" applyFill="1" applyBorder="1" applyAlignment="1">
      <alignment horizontal="center" vertical="center"/>
    </xf>
    <xf numFmtId="0" fontId="26" fillId="23" borderId="54" xfId="0" applyFont="1" applyFill="1" applyBorder="1" applyAlignment="1">
      <alignment horizontal="center" vertical="center"/>
    </xf>
    <xf numFmtId="0" fontId="11" fillId="11" borderId="6" xfId="0" applyFont="1" applyFill="1" applyBorder="1" applyAlignment="1">
      <alignment horizontal="center" vertical="center" wrapText="1"/>
    </xf>
    <xf numFmtId="0" fontId="16" fillId="12" borderId="42" xfId="0" applyFont="1" applyFill="1" applyBorder="1" applyAlignment="1">
      <alignment horizontal="center" vertical="center"/>
    </xf>
    <xf numFmtId="0" fontId="16" fillId="12" borderId="33" xfId="0" applyFont="1" applyFill="1" applyBorder="1" applyAlignment="1">
      <alignment horizontal="center" vertical="center"/>
    </xf>
    <xf numFmtId="0" fontId="16" fillId="12" borderId="12" xfId="0" applyFont="1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2" borderId="12" xfId="0" applyFont="1" applyFill="1" applyBorder="1" applyAlignment="1">
      <alignment horizontal="center" vertical="center" textRotation="255"/>
    </xf>
    <xf numFmtId="0" fontId="6" fillId="2" borderId="17" xfId="0" applyFont="1" applyFill="1" applyBorder="1" applyAlignment="1">
      <alignment horizontal="center" vertical="center" textRotation="255"/>
    </xf>
    <xf numFmtId="0" fontId="6" fillId="2" borderId="18" xfId="0" applyFont="1" applyFill="1" applyBorder="1" applyAlignment="1">
      <alignment horizontal="center" vertical="center" textRotation="255"/>
    </xf>
    <xf numFmtId="0" fontId="3" fillId="10" borderId="29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0" fontId="3" fillId="10" borderId="3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7" fillId="3" borderId="12" xfId="0" applyFont="1" applyFill="1" applyBorder="1" applyAlignment="1">
      <alignment horizontal="center" vertical="center" textRotation="255"/>
    </xf>
    <xf numFmtId="0" fontId="7" fillId="3" borderId="17" xfId="0" applyFont="1" applyFill="1" applyBorder="1" applyAlignment="1">
      <alignment horizontal="center" vertical="center" textRotation="255"/>
    </xf>
    <xf numFmtId="0" fontId="7" fillId="3" borderId="18" xfId="0" applyFont="1" applyFill="1" applyBorder="1" applyAlignment="1">
      <alignment horizontal="center" vertical="center" textRotation="255"/>
    </xf>
    <xf numFmtId="0" fontId="21" fillId="20" borderId="12" xfId="0" applyFont="1" applyFill="1" applyBorder="1" applyAlignment="1">
      <alignment horizontal="center" vertical="center" textRotation="255"/>
    </xf>
    <xf numFmtId="0" fontId="21" fillId="20" borderId="17" xfId="0" applyFont="1" applyFill="1" applyBorder="1" applyAlignment="1">
      <alignment horizontal="center" vertical="center" textRotation="255"/>
    </xf>
    <xf numFmtId="0" fontId="21" fillId="20" borderId="25" xfId="0" applyFont="1" applyFill="1" applyBorder="1" applyAlignment="1">
      <alignment horizontal="center" vertical="center" textRotation="255"/>
    </xf>
    <xf numFmtId="0" fontId="17" fillId="20" borderId="20" xfId="0" applyFont="1" applyFill="1" applyBorder="1" applyAlignment="1">
      <alignment horizontal="center" vertical="center"/>
    </xf>
    <xf numFmtId="0" fontId="17" fillId="20" borderId="21" xfId="0" applyFont="1" applyFill="1" applyBorder="1" applyAlignment="1">
      <alignment horizontal="center" vertical="center"/>
    </xf>
    <xf numFmtId="0" fontId="24" fillId="19" borderId="23" xfId="0" applyFont="1" applyFill="1" applyBorder="1" applyAlignment="1">
      <alignment horizontal="center" vertical="center" textRotation="255"/>
    </xf>
    <xf numFmtId="0" fontId="24" fillId="19" borderId="25" xfId="0" applyFont="1" applyFill="1" applyBorder="1" applyAlignment="1">
      <alignment horizontal="center" vertical="center" textRotation="255"/>
    </xf>
    <xf numFmtId="0" fontId="17" fillId="19" borderId="4" xfId="0" applyFont="1" applyFill="1" applyBorder="1" applyAlignment="1">
      <alignment horizontal="center" vertical="center"/>
    </xf>
    <xf numFmtId="0" fontId="17" fillId="19" borderId="7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1" fillId="20" borderId="23" xfId="0" applyFont="1" applyFill="1" applyBorder="1" applyAlignment="1">
      <alignment horizontal="center" vertical="center" textRotation="255"/>
    </xf>
    <xf numFmtId="0" fontId="21" fillId="20" borderId="24" xfId="0" applyFont="1" applyFill="1" applyBorder="1" applyAlignment="1">
      <alignment horizontal="center" vertical="center" textRotation="255"/>
    </xf>
    <xf numFmtId="0" fontId="22" fillId="19" borderId="23" xfId="0" applyFont="1" applyFill="1" applyBorder="1" applyAlignment="1">
      <alignment horizontal="center" vertical="center" textRotation="255"/>
    </xf>
    <xf numFmtId="0" fontId="22" fillId="19" borderId="25" xfId="0" applyFont="1" applyFill="1" applyBorder="1" applyAlignment="1">
      <alignment horizontal="center" vertical="center" textRotation="255"/>
    </xf>
    <xf numFmtId="0" fontId="3" fillId="17" borderId="20" xfId="0" applyFont="1" applyFill="1" applyBorder="1" applyAlignment="1">
      <alignment horizontal="center" vertical="center"/>
    </xf>
    <xf numFmtId="0" fontId="3" fillId="17" borderId="21" xfId="0" applyFont="1" applyFill="1" applyBorder="1" applyAlignment="1">
      <alignment horizontal="center" vertical="center"/>
    </xf>
    <xf numFmtId="0" fontId="17" fillId="13" borderId="29" xfId="0" applyFont="1" applyFill="1" applyBorder="1" applyAlignment="1">
      <alignment horizontal="center" vertical="center"/>
    </xf>
    <xf numFmtId="0" fontId="17" fillId="13" borderId="30" xfId="0" applyFont="1" applyFill="1" applyBorder="1" applyAlignment="1">
      <alignment horizontal="center" vertical="center"/>
    </xf>
    <xf numFmtId="0" fontId="16" fillId="13" borderId="23" xfId="0" applyFont="1" applyFill="1" applyBorder="1" applyAlignment="1">
      <alignment horizontal="center" vertical="center" textRotation="255"/>
    </xf>
    <xf numFmtId="0" fontId="16" fillId="13" borderId="24" xfId="0" applyFont="1" applyFill="1" applyBorder="1" applyAlignment="1">
      <alignment horizontal="center" vertical="center" textRotation="255"/>
    </xf>
    <xf numFmtId="0" fontId="16" fillId="13" borderId="25" xfId="0" applyFont="1" applyFill="1" applyBorder="1" applyAlignment="1">
      <alignment horizontal="center" vertical="center" textRotation="255"/>
    </xf>
    <xf numFmtId="0" fontId="20" fillId="17" borderId="12" xfId="0" applyFont="1" applyFill="1" applyBorder="1" applyAlignment="1">
      <alignment horizontal="center" vertical="center" textRotation="255"/>
    </xf>
    <xf numFmtId="0" fontId="20" fillId="17" borderId="17" xfId="0" applyFont="1" applyFill="1" applyBorder="1" applyAlignment="1">
      <alignment horizontal="center" vertical="center" textRotation="255"/>
    </xf>
    <xf numFmtId="0" fontId="20" fillId="17" borderId="18" xfId="0" applyFont="1" applyFill="1" applyBorder="1" applyAlignment="1">
      <alignment horizontal="center" vertical="center" textRotation="255"/>
    </xf>
    <xf numFmtId="0" fontId="0" fillId="0" borderId="34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19" borderId="4" xfId="0" applyFont="1" applyFill="1" applyBorder="1" applyAlignment="1">
      <alignment horizontal="center" vertical="center"/>
    </xf>
    <xf numFmtId="0" fontId="3" fillId="19" borderId="7" xfId="0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3" fillId="20" borderId="2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0D6"/>
      <color rgb="FFFFE3F1"/>
      <color rgb="FFF0D1E0"/>
      <color rgb="FFD4A9BE"/>
      <color rgb="FFFFCCE5"/>
      <color rgb="FF323C8F"/>
      <color rgb="FFED96C0"/>
      <color rgb="FFEDC174"/>
      <color rgb="FFFCD590"/>
      <color rgb="FFECB0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266155</xdr:colOff>
      <xdr:row>0</xdr:row>
      <xdr:rowOff>0</xdr:rowOff>
    </xdr:from>
    <xdr:to>
      <xdr:col>3</xdr:col>
      <xdr:colOff>237040</xdr:colOff>
      <xdr:row>1</xdr:row>
      <xdr:rowOff>544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50096774-BCD1-4339-B481-699F71DF72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88" t="18022" r="588" b="28425"/>
        <a:stretch/>
      </xdr:blipFill>
      <xdr:spPr bwMode="auto">
        <a:xfrm>
          <a:off x="875755" y="0"/>
          <a:ext cx="2124805" cy="8997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27940</xdr:colOff>
      <xdr:row>0</xdr:row>
      <xdr:rowOff>0</xdr:rowOff>
    </xdr:from>
    <xdr:to>
      <xdr:col>2</xdr:col>
      <xdr:colOff>1109980</xdr:colOff>
      <xdr:row>2</xdr:row>
      <xdr:rowOff>48728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2A3F81F-4F37-2566-C7B2-99095E3CD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840" y="0"/>
          <a:ext cx="1971040" cy="1547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7148E-B402-4D43-9393-A4541CCBB584}">
  <sheetPr>
    <pageSetUpPr fitToPage="1"/>
  </sheetPr>
  <dimension ref="B1:M53"/>
  <sheetViews>
    <sheetView tabSelected="1" zoomScale="60" zoomScaleNormal="60" workbookViewId="0">
      <selection activeCell="L12" sqref="L12"/>
    </sheetView>
  </sheetViews>
  <sheetFormatPr defaultColWidth="8.88671875" defaultRowHeight="13.8" x14ac:dyDescent="0.25"/>
  <cols>
    <col min="1" max="1" width="8.88671875" style="1"/>
    <col min="2" max="2" width="12.88671875" style="30" customWidth="1"/>
    <col min="3" max="3" width="18.44140625" style="30" customWidth="1"/>
    <col min="4" max="4" width="54.88671875" style="12" customWidth="1"/>
    <col min="5" max="5" width="64.5546875" style="1" customWidth="1"/>
    <col min="6" max="6" width="20.109375" style="1" bestFit="1" customWidth="1"/>
    <col min="7" max="7" width="19.33203125" style="1" bestFit="1" customWidth="1"/>
    <col min="8" max="8" width="15.33203125" style="1" customWidth="1"/>
    <col min="9" max="9" width="25.5546875" style="1" customWidth="1"/>
    <col min="10" max="10" width="8.88671875" style="1"/>
    <col min="11" max="11" width="14.5546875" style="1" customWidth="1"/>
    <col min="12" max="12" width="37.33203125" style="1" customWidth="1"/>
    <col min="13" max="13" width="16.5546875" style="1" bestFit="1" customWidth="1"/>
    <col min="14" max="16384" width="8.88671875" style="1"/>
  </cols>
  <sheetData>
    <row r="1" spans="2:13" ht="70.95" customHeight="1" x14ac:dyDescent="0.25">
      <c r="B1" s="195" t="s">
        <v>0</v>
      </c>
      <c r="C1" s="195"/>
      <c r="D1" s="195"/>
      <c r="E1" s="195"/>
      <c r="F1" s="195"/>
      <c r="G1" s="195"/>
      <c r="H1" s="195"/>
      <c r="I1" s="195"/>
      <c r="J1" s="195"/>
    </row>
    <row r="2" spans="2:13" ht="15" customHeight="1" thickBot="1" x14ac:dyDescent="0.3">
      <c r="B2" s="195"/>
      <c r="C2" s="195"/>
      <c r="D2" s="195"/>
      <c r="E2" s="195"/>
      <c r="F2" s="195"/>
      <c r="G2" s="195"/>
      <c r="H2" s="195"/>
      <c r="I2" s="195"/>
      <c r="J2" s="195"/>
    </row>
    <row r="3" spans="2:13" ht="48" customHeight="1" thickBot="1" x14ac:dyDescent="0.3">
      <c r="B3" s="157" t="s">
        <v>113</v>
      </c>
      <c r="C3" s="158" t="s">
        <v>115</v>
      </c>
      <c r="D3" s="159" t="s">
        <v>111</v>
      </c>
      <c r="E3" s="159" t="s">
        <v>1</v>
      </c>
      <c r="F3" s="160" t="s">
        <v>2</v>
      </c>
      <c r="G3" s="160" t="s">
        <v>3</v>
      </c>
      <c r="H3" s="160" t="s">
        <v>112</v>
      </c>
      <c r="I3" s="161" t="s">
        <v>114</v>
      </c>
      <c r="J3" s="19"/>
    </row>
    <row r="4" spans="2:13" ht="26.25" customHeight="1" x14ac:dyDescent="0.35">
      <c r="B4" s="45">
        <v>1</v>
      </c>
      <c r="C4" s="164" t="s">
        <v>116</v>
      </c>
      <c r="D4" s="46" t="s">
        <v>4</v>
      </c>
      <c r="E4" s="46" t="s">
        <v>62</v>
      </c>
      <c r="F4" s="47" t="s">
        <v>5</v>
      </c>
      <c r="G4" s="47" t="s">
        <v>6</v>
      </c>
      <c r="H4" s="46">
        <v>155</v>
      </c>
      <c r="I4" s="165">
        <v>767911</v>
      </c>
      <c r="J4" s="196" t="s">
        <v>7</v>
      </c>
      <c r="K4" s="14"/>
      <c r="L4" s="17"/>
      <c r="M4" s="17"/>
    </row>
    <row r="5" spans="2:13" ht="23.25" customHeight="1" x14ac:dyDescent="0.35">
      <c r="B5" s="25">
        <v>2</v>
      </c>
      <c r="C5" s="163" t="s">
        <v>116</v>
      </c>
      <c r="D5" s="5" t="s">
        <v>4</v>
      </c>
      <c r="E5" s="5" t="s">
        <v>63</v>
      </c>
      <c r="F5" s="4" t="s">
        <v>8</v>
      </c>
      <c r="G5" s="4" t="s">
        <v>6</v>
      </c>
      <c r="H5" s="5">
        <v>154.69999999999999</v>
      </c>
      <c r="I5" s="166">
        <v>1371485</v>
      </c>
      <c r="J5" s="197"/>
      <c r="K5" s="14"/>
      <c r="L5" s="17"/>
      <c r="M5" s="17"/>
    </row>
    <row r="6" spans="2:13" ht="22.5" customHeight="1" x14ac:dyDescent="0.35">
      <c r="B6" s="26">
        <v>3</v>
      </c>
      <c r="C6" s="162" t="s">
        <v>116</v>
      </c>
      <c r="D6" s="3" t="s">
        <v>9</v>
      </c>
      <c r="E6" s="3" t="s">
        <v>64</v>
      </c>
      <c r="F6" s="2" t="s">
        <v>5</v>
      </c>
      <c r="G6" s="2" t="s">
        <v>6</v>
      </c>
      <c r="H6" s="3">
        <v>154</v>
      </c>
      <c r="I6" s="167">
        <v>79460</v>
      </c>
      <c r="J6" s="197"/>
      <c r="K6" s="14"/>
      <c r="L6" s="17"/>
      <c r="M6" s="17"/>
    </row>
    <row r="7" spans="2:13" ht="23.25" customHeight="1" x14ac:dyDescent="0.25">
      <c r="B7" s="25">
        <v>4</v>
      </c>
      <c r="C7" s="163" t="s">
        <v>116</v>
      </c>
      <c r="D7" s="6" t="s">
        <v>4</v>
      </c>
      <c r="E7" s="6" t="s">
        <v>65</v>
      </c>
      <c r="F7" s="6" t="s">
        <v>8</v>
      </c>
      <c r="G7" s="6" t="s">
        <v>6</v>
      </c>
      <c r="H7" s="6">
        <v>153.30000000000001</v>
      </c>
      <c r="I7" s="168">
        <v>430875</v>
      </c>
      <c r="J7" s="197"/>
    </row>
    <row r="8" spans="2:13" ht="20.25" customHeight="1" x14ac:dyDescent="0.35">
      <c r="B8" s="26">
        <v>5</v>
      </c>
      <c r="C8" s="162" t="s">
        <v>116</v>
      </c>
      <c r="D8" s="3" t="s">
        <v>9</v>
      </c>
      <c r="E8" s="3" t="s">
        <v>66</v>
      </c>
      <c r="F8" s="2" t="s">
        <v>10</v>
      </c>
      <c r="G8" s="2" t="s">
        <v>6</v>
      </c>
      <c r="H8" s="3">
        <v>149</v>
      </c>
      <c r="I8" s="167">
        <v>304498</v>
      </c>
      <c r="J8" s="197"/>
    </row>
    <row r="9" spans="2:13" ht="22.5" customHeight="1" x14ac:dyDescent="0.35">
      <c r="B9" s="25">
        <v>6</v>
      </c>
      <c r="C9" s="163" t="s">
        <v>116</v>
      </c>
      <c r="D9" s="5" t="s">
        <v>11</v>
      </c>
      <c r="E9" s="5" t="s">
        <v>67</v>
      </c>
      <c r="F9" s="4" t="s">
        <v>12</v>
      </c>
      <c r="G9" s="4" t="s">
        <v>6</v>
      </c>
      <c r="H9" s="5">
        <v>148.69999999999999</v>
      </c>
      <c r="I9" s="166">
        <v>483717</v>
      </c>
      <c r="J9" s="197"/>
    </row>
    <row r="10" spans="2:13" ht="23.25" customHeight="1" x14ac:dyDescent="0.3">
      <c r="B10" s="27">
        <v>7</v>
      </c>
      <c r="C10" s="162" t="s">
        <v>116</v>
      </c>
      <c r="D10" s="3" t="s">
        <v>11</v>
      </c>
      <c r="E10" s="3" t="s">
        <v>68</v>
      </c>
      <c r="F10" s="3" t="s">
        <v>13</v>
      </c>
      <c r="G10" s="3" t="s">
        <v>6</v>
      </c>
      <c r="H10" s="3">
        <v>147</v>
      </c>
      <c r="I10" s="169">
        <v>129165</v>
      </c>
      <c r="J10" s="197"/>
      <c r="M10" s="15"/>
    </row>
    <row r="11" spans="2:13" ht="23.25" customHeight="1" x14ac:dyDescent="0.35">
      <c r="B11" s="28">
        <v>8</v>
      </c>
      <c r="C11" s="163" t="s">
        <v>116</v>
      </c>
      <c r="D11" s="5" t="s">
        <v>14</v>
      </c>
      <c r="E11" s="5" t="s">
        <v>69</v>
      </c>
      <c r="F11" s="4" t="s">
        <v>15</v>
      </c>
      <c r="G11" s="4" t="s">
        <v>6</v>
      </c>
      <c r="H11" s="5">
        <v>146.30000000000001</v>
      </c>
      <c r="I11" s="166">
        <v>608675</v>
      </c>
      <c r="J11" s="197"/>
    </row>
    <row r="12" spans="2:13" ht="23.25" customHeight="1" x14ac:dyDescent="0.25">
      <c r="B12" s="27">
        <v>9</v>
      </c>
      <c r="C12" s="162" t="s">
        <v>116</v>
      </c>
      <c r="D12" s="3" t="s">
        <v>16</v>
      </c>
      <c r="E12" s="3" t="s">
        <v>70</v>
      </c>
      <c r="F12" s="3" t="s">
        <v>8</v>
      </c>
      <c r="G12" s="3" t="s">
        <v>6</v>
      </c>
      <c r="H12" s="3">
        <v>141.80000000000001</v>
      </c>
      <c r="I12" s="169">
        <v>206123</v>
      </c>
      <c r="J12" s="197"/>
    </row>
    <row r="13" spans="2:13" ht="23.25" customHeight="1" x14ac:dyDescent="0.35">
      <c r="B13" s="25">
        <v>10</v>
      </c>
      <c r="C13" s="163" t="s">
        <v>116</v>
      </c>
      <c r="D13" s="5" t="s">
        <v>17</v>
      </c>
      <c r="E13" s="5" t="s">
        <v>71</v>
      </c>
      <c r="F13" s="4" t="s">
        <v>8</v>
      </c>
      <c r="G13" s="4" t="s">
        <v>6</v>
      </c>
      <c r="H13" s="5">
        <v>141.69999999999999</v>
      </c>
      <c r="I13" s="166">
        <v>1382936</v>
      </c>
      <c r="J13" s="197"/>
    </row>
    <row r="14" spans="2:13" ht="23.25" customHeight="1" x14ac:dyDescent="0.25">
      <c r="B14" s="26">
        <v>11</v>
      </c>
      <c r="C14" s="162" t="s">
        <v>116</v>
      </c>
      <c r="D14" s="3" t="s">
        <v>4</v>
      </c>
      <c r="E14" s="3" t="s">
        <v>72</v>
      </c>
      <c r="F14" s="3" t="s">
        <v>8</v>
      </c>
      <c r="G14" s="3" t="s">
        <v>6</v>
      </c>
      <c r="H14" s="3">
        <v>139.69999999999999</v>
      </c>
      <c r="I14" s="169">
        <v>1343169</v>
      </c>
      <c r="J14" s="197"/>
    </row>
    <row r="15" spans="2:13" ht="23.25" customHeight="1" x14ac:dyDescent="0.25">
      <c r="B15" s="25">
        <v>12</v>
      </c>
      <c r="C15" s="163" t="s">
        <v>116</v>
      </c>
      <c r="D15" s="5" t="s">
        <v>9</v>
      </c>
      <c r="E15" s="5" t="s">
        <v>73</v>
      </c>
      <c r="F15" s="5" t="s">
        <v>5</v>
      </c>
      <c r="G15" s="5" t="s">
        <v>6</v>
      </c>
      <c r="H15" s="5">
        <v>139.30000000000001</v>
      </c>
      <c r="I15" s="170">
        <v>149250</v>
      </c>
      <c r="J15" s="197"/>
    </row>
    <row r="16" spans="2:13" ht="23.25" customHeight="1" x14ac:dyDescent="0.25">
      <c r="B16" s="26">
        <v>13</v>
      </c>
      <c r="C16" s="162" t="s">
        <v>116</v>
      </c>
      <c r="D16" s="3" t="s">
        <v>4</v>
      </c>
      <c r="E16" s="3" t="s">
        <v>74</v>
      </c>
      <c r="F16" s="3" t="s">
        <v>8</v>
      </c>
      <c r="G16" s="3" t="s">
        <v>6</v>
      </c>
      <c r="H16" s="3">
        <v>137.80000000000001</v>
      </c>
      <c r="I16" s="169">
        <v>278329</v>
      </c>
      <c r="J16" s="197"/>
    </row>
    <row r="17" spans="2:13" ht="22.8" x14ac:dyDescent="0.35">
      <c r="B17" s="28">
        <v>14</v>
      </c>
      <c r="C17" s="163" t="s">
        <v>116</v>
      </c>
      <c r="D17" s="5" t="s">
        <v>18</v>
      </c>
      <c r="E17" s="5" t="s">
        <v>75</v>
      </c>
      <c r="F17" s="4" t="s">
        <v>8</v>
      </c>
      <c r="G17" s="4" t="s">
        <v>6</v>
      </c>
      <c r="H17" s="5">
        <v>134</v>
      </c>
      <c r="I17" s="166">
        <v>874699</v>
      </c>
      <c r="J17" s="197"/>
    </row>
    <row r="18" spans="2:13" ht="22.8" x14ac:dyDescent="0.25">
      <c r="B18" s="27">
        <v>15</v>
      </c>
      <c r="C18" s="162" t="s">
        <v>116</v>
      </c>
      <c r="D18" s="3" t="s">
        <v>17</v>
      </c>
      <c r="E18" s="3" t="s">
        <v>76</v>
      </c>
      <c r="F18" s="3" t="s">
        <v>8</v>
      </c>
      <c r="G18" s="3" t="s">
        <v>6</v>
      </c>
      <c r="H18" s="3">
        <v>133.69999999999999</v>
      </c>
      <c r="I18" s="169">
        <v>520610</v>
      </c>
      <c r="J18" s="197"/>
    </row>
    <row r="19" spans="2:13" ht="26.25" customHeight="1" x14ac:dyDescent="0.35">
      <c r="B19" s="25">
        <v>16</v>
      </c>
      <c r="C19" s="163" t="s">
        <v>116</v>
      </c>
      <c r="D19" s="5" t="s">
        <v>18</v>
      </c>
      <c r="E19" s="5" t="s">
        <v>77</v>
      </c>
      <c r="F19" s="4" t="s">
        <v>10</v>
      </c>
      <c r="G19" s="4" t="s">
        <v>6</v>
      </c>
      <c r="H19" s="5">
        <v>129.30000000000001</v>
      </c>
      <c r="I19" s="166">
        <v>678880</v>
      </c>
      <c r="J19" s="197"/>
      <c r="L19" s="44"/>
    </row>
    <row r="20" spans="2:13" ht="22.8" x14ac:dyDescent="0.35">
      <c r="B20" s="26">
        <v>17</v>
      </c>
      <c r="C20" s="162" t="s">
        <v>116</v>
      </c>
      <c r="D20" s="3" t="s">
        <v>19</v>
      </c>
      <c r="E20" s="3" t="s">
        <v>78</v>
      </c>
      <c r="F20" s="2" t="s">
        <v>10</v>
      </c>
      <c r="G20" s="2" t="s">
        <v>6</v>
      </c>
      <c r="H20" s="3">
        <v>128</v>
      </c>
      <c r="I20" s="167">
        <v>403280</v>
      </c>
      <c r="J20" s="197"/>
    </row>
    <row r="21" spans="2:13" ht="22.8" x14ac:dyDescent="0.25">
      <c r="B21" s="25">
        <v>18</v>
      </c>
      <c r="C21" s="163" t="s">
        <v>116</v>
      </c>
      <c r="D21" s="5" t="s">
        <v>4</v>
      </c>
      <c r="E21" s="5" t="s">
        <v>79</v>
      </c>
      <c r="F21" s="5" t="s">
        <v>21</v>
      </c>
      <c r="G21" s="5" t="s">
        <v>6</v>
      </c>
      <c r="H21" s="5">
        <v>111.7</v>
      </c>
      <c r="I21" s="166">
        <v>488413</v>
      </c>
      <c r="J21" s="197"/>
    </row>
    <row r="22" spans="2:13" ht="23.4" thickBot="1" x14ac:dyDescent="0.35">
      <c r="B22" s="59">
        <v>19</v>
      </c>
      <c r="C22" s="171" t="s">
        <v>116</v>
      </c>
      <c r="D22" s="60" t="s">
        <v>14</v>
      </c>
      <c r="E22" s="60" t="s">
        <v>80</v>
      </c>
      <c r="F22" s="60" t="s">
        <v>15</v>
      </c>
      <c r="G22" s="60" t="s">
        <v>22</v>
      </c>
      <c r="H22" s="60">
        <v>96.7</v>
      </c>
      <c r="I22" s="172">
        <v>33615</v>
      </c>
      <c r="J22" s="198"/>
      <c r="L22" s="43"/>
    </row>
    <row r="23" spans="2:13" ht="22.5" customHeight="1" thickBot="1" x14ac:dyDescent="0.3">
      <c r="B23" s="199" t="s">
        <v>23</v>
      </c>
      <c r="C23" s="200"/>
      <c r="D23" s="201"/>
      <c r="E23" s="201"/>
      <c r="F23" s="201"/>
      <c r="G23" s="201"/>
      <c r="H23" s="201"/>
      <c r="I23" s="34">
        <f>SUM(I4:I22)</f>
        <v>10535090</v>
      </c>
      <c r="J23" s="23"/>
      <c r="L23" s="7"/>
    </row>
    <row r="24" spans="2:13" ht="12.6" customHeight="1" thickBot="1" x14ac:dyDescent="0.35">
      <c r="B24" s="202"/>
      <c r="C24" s="202"/>
      <c r="D24" s="202"/>
      <c r="E24" s="202"/>
      <c r="F24" s="202"/>
      <c r="G24" s="202"/>
      <c r="H24" s="202"/>
      <c r="I24" s="202"/>
      <c r="J24"/>
      <c r="L24" s="7"/>
    </row>
    <row r="25" spans="2:13" ht="34.950000000000003" customHeight="1" x14ac:dyDescent="0.3">
      <c r="B25" s="35">
        <v>20</v>
      </c>
      <c r="C25" s="173" t="s">
        <v>116</v>
      </c>
      <c r="D25" s="36" t="s">
        <v>4</v>
      </c>
      <c r="E25" s="36" t="s">
        <v>10</v>
      </c>
      <c r="F25" s="36" t="s">
        <v>10</v>
      </c>
      <c r="G25" s="36" t="s">
        <v>6</v>
      </c>
      <c r="H25" s="36">
        <v>120</v>
      </c>
      <c r="I25" s="33">
        <v>180992</v>
      </c>
      <c r="J25" s="203" t="s">
        <v>24</v>
      </c>
      <c r="K25" s="15"/>
      <c r="L25" s="15"/>
      <c r="M25" s="15"/>
    </row>
    <row r="26" spans="2:13" ht="34.950000000000003" customHeight="1" x14ac:dyDescent="0.3">
      <c r="B26" s="37">
        <v>21</v>
      </c>
      <c r="C26" s="174" t="s">
        <v>116</v>
      </c>
      <c r="D26" s="8" t="s">
        <v>25</v>
      </c>
      <c r="E26" s="8" t="s">
        <v>20</v>
      </c>
      <c r="F26" s="8" t="s">
        <v>10</v>
      </c>
      <c r="G26" s="8" t="s">
        <v>6</v>
      </c>
      <c r="H26" s="8">
        <v>108.3</v>
      </c>
      <c r="I26" s="31">
        <v>407101</v>
      </c>
      <c r="J26" s="204"/>
      <c r="K26" s="15"/>
      <c r="L26" s="15"/>
      <c r="M26" s="15"/>
    </row>
    <row r="27" spans="2:13" ht="34.950000000000003" customHeight="1" x14ac:dyDescent="0.3">
      <c r="B27" s="38">
        <v>22</v>
      </c>
      <c r="C27" s="175" t="s">
        <v>116</v>
      </c>
      <c r="D27" s="11" t="s">
        <v>4</v>
      </c>
      <c r="E27" s="10" t="s">
        <v>26</v>
      </c>
      <c r="F27" s="11" t="s">
        <v>27</v>
      </c>
      <c r="G27" s="11" t="s">
        <v>22</v>
      </c>
      <c r="H27" s="11">
        <v>98.3</v>
      </c>
      <c r="I27" s="24">
        <v>579684</v>
      </c>
      <c r="J27" s="204"/>
      <c r="K27" s="15"/>
      <c r="L27" s="16"/>
      <c r="M27" s="15"/>
    </row>
    <row r="28" spans="2:13" ht="43.2" customHeight="1" thickBot="1" x14ac:dyDescent="0.35">
      <c r="B28" s="41">
        <v>23</v>
      </c>
      <c r="C28" s="176" t="s">
        <v>116</v>
      </c>
      <c r="D28" s="42" t="s">
        <v>16</v>
      </c>
      <c r="E28" s="54" t="s">
        <v>28</v>
      </c>
      <c r="F28" s="42" t="s">
        <v>27</v>
      </c>
      <c r="G28" s="42" t="s">
        <v>29</v>
      </c>
      <c r="H28" s="42">
        <v>88.7</v>
      </c>
      <c r="I28" s="55">
        <v>115320</v>
      </c>
      <c r="J28" s="204"/>
      <c r="K28" s="18"/>
      <c r="L28" s="16"/>
      <c r="M28" s="16"/>
    </row>
    <row r="29" spans="2:13" ht="37.200000000000003" customHeight="1" x14ac:dyDescent="0.25">
      <c r="B29" s="29" t="s">
        <v>41</v>
      </c>
      <c r="C29" s="177" t="s">
        <v>117</v>
      </c>
      <c r="D29" s="32" t="s">
        <v>30</v>
      </c>
      <c r="E29" s="32" t="s">
        <v>31</v>
      </c>
      <c r="F29" s="32" t="s">
        <v>31</v>
      </c>
      <c r="G29" s="32" t="s">
        <v>29</v>
      </c>
      <c r="H29" s="32">
        <v>84.7</v>
      </c>
      <c r="I29" s="48"/>
      <c r="J29" s="204"/>
      <c r="L29" s="9"/>
    </row>
    <row r="30" spans="2:13" ht="37.200000000000003" customHeight="1" x14ac:dyDescent="0.25">
      <c r="B30" s="39" t="s">
        <v>41</v>
      </c>
      <c r="C30" s="178" t="s">
        <v>117</v>
      </c>
      <c r="D30" s="52" t="s">
        <v>32</v>
      </c>
      <c r="E30" s="53" t="s">
        <v>33</v>
      </c>
      <c r="F30" s="52" t="s">
        <v>8</v>
      </c>
      <c r="G30" s="52" t="s">
        <v>29</v>
      </c>
      <c r="H30" s="52">
        <v>84</v>
      </c>
      <c r="I30" s="40"/>
      <c r="J30" s="204"/>
      <c r="L30" s="9"/>
    </row>
    <row r="31" spans="2:13" ht="37.200000000000003" customHeight="1" thickBot="1" x14ac:dyDescent="0.3">
      <c r="B31" s="49" t="s">
        <v>41</v>
      </c>
      <c r="C31" s="179" t="s">
        <v>117</v>
      </c>
      <c r="D31" s="50" t="s">
        <v>19</v>
      </c>
      <c r="E31" s="50" t="s">
        <v>34</v>
      </c>
      <c r="F31" s="50" t="s">
        <v>35</v>
      </c>
      <c r="G31" s="50" t="s">
        <v>22</v>
      </c>
      <c r="H31" s="50">
        <v>82</v>
      </c>
      <c r="I31" s="51"/>
      <c r="J31" s="204"/>
      <c r="L31" s="9"/>
    </row>
    <row r="32" spans="2:13" ht="23.4" thickBot="1" x14ac:dyDescent="0.3">
      <c r="B32" s="192" t="s">
        <v>36</v>
      </c>
      <c r="C32" s="193"/>
      <c r="D32" s="193"/>
      <c r="E32" s="193"/>
      <c r="F32" s="193"/>
      <c r="G32" s="193"/>
      <c r="H32" s="193"/>
      <c r="I32" s="34">
        <f>SUM(I25:I31)</f>
        <v>1283097</v>
      </c>
      <c r="J32" s="205"/>
    </row>
    <row r="33" spans="2:12" ht="14.4" x14ac:dyDescent="0.3">
      <c r="B33" s="194"/>
      <c r="C33" s="194"/>
      <c r="D33" s="194"/>
      <c r="E33" s="194"/>
      <c r="F33" s="194"/>
      <c r="G33" s="194"/>
      <c r="H33" s="194"/>
      <c r="I33" s="194"/>
      <c r="J33" s="13"/>
    </row>
    <row r="35" spans="2:12" ht="14.4" thickBot="1" x14ac:dyDescent="0.3"/>
    <row r="36" spans="2:12" ht="30.6" thickBot="1" x14ac:dyDescent="0.3">
      <c r="B36" s="189" t="s">
        <v>37</v>
      </c>
      <c r="C36" s="190"/>
      <c r="D36" s="190"/>
      <c r="E36" s="190"/>
      <c r="F36" s="190"/>
      <c r="G36" s="190"/>
      <c r="H36" s="190"/>
      <c r="I36" s="191"/>
    </row>
    <row r="37" spans="2:12" ht="23.4" thickBot="1" x14ac:dyDescent="0.3">
      <c r="B37" s="56" t="s">
        <v>85</v>
      </c>
      <c r="C37" s="180" t="s">
        <v>116</v>
      </c>
      <c r="D37" s="57" t="s">
        <v>30</v>
      </c>
      <c r="E37" s="57" t="s">
        <v>38</v>
      </c>
      <c r="F37" s="57" t="s">
        <v>39</v>
      </c>
      <c r="G37" s="57" t="s">
        <v>29</v>
      </c>
      <c r="H37" s="57">
        <v>81</v>
      </c>
      <c r="I37" s="58">
        <v>795541</v>
      </c>
    </row>
    <row r="38" spans="2:12" ht="30" customHeight="1" x14ac:dyDescent="0.3">
      <c r="B38" s="154" t="s">
        <v>108</v>
      </c>
      <c r="C38" s="181" t="s">
        <v>116</v>
      </c>
      <c r="D38" s="155" t="s">
        <v>25</v>
      </c>
      <c r="E38" s="155" t="s">
        <v>109</v>
      </c>
      <c r="F38" s="155" t="s">
        <v>110</v>
      </c>
      <c r="G38" s="155" t="s">
        <v>22</v>
      </c>
      <c r="H38" s="155">
        <v>78</v>
      </c>
      <c r="I38" s="156">
        <v>661697</v>
      </c>
      <c r="L38" s="15"/>
    </row>
    <row r="39" spans="2:12" ht="23.4" thickBot="1" x14ac:dyDescent="0.3">
      <c r="B39" s="192" t="s">
        <v>40</v>
      </c>
      <c r="C39" s="193"/>
      <c r="D39" s="193"/>
      <c r="E39" s="193"/>
      <c r="F39" s="193"/>
      <c r="G39" s="193"/>
      <c r="H39" s="193"/>
      <c r="I39" s="34">
        <f>SUM(I38:I38)</f>
        <v>661697</v>
      </c>
    </row>
    <row r="42" spans="2:12" ht="23.25" customHeight="1" x14ac:dyDescent="0.25">
      <c r="B42" s="137" t="s">
        <v>41</v>
      </c>
      <c r="C42" s="182" t="s">
        <v>116</v>
      </c>
      <c r="D42" s="138" t="s">
        <v>42</v>
      </c>
      <c r="E42" s="138" t="s">
        <v>43</v>
      </c>
      <c r="F42" s="138" t="s">
        <v>44</v>
      </c>
      <c r="G42" s="139" t="s">
        <v>45</v>
      </c>
      <c r="H42" s="139" t="s">
        <v>41</v>
      </c>
      <c r="I42" s="139">
        <v>177500</v>
      </c>
      <c r="J42" s="206" t="s">
        <v>46</v>
      </c>
    </row>
    <row r="43" spans="2:12" ht="23.25" customHeight="1" thickBot="1" x14ac:dyDescent="0.3">
      <c r="B43" s="140" t="s">
        <v>41</v>
      </c>
      <c r="C43" s="183" t="s">
        <v>116</v>
      </c>
      <c r="D43" s="128" t="s">
        <v>4</v>
      </c>
      <c r="E43" s="128" t="s">
        <v>47</v>
      </c>
      <c r="F43" s="128" t="s">
        <v>44</v>
      </c>
      <c r="G43" s="129" t="s">
        <v>45</v>
      </c>
      <c r="H43" s="129" t="s">
        <v>41</v>
      </c>
      <c r="I43" s="129">
        <v>85935</v>
      </c>
      <c r="J43" s="207"/>
    </row>
    <row r="44" spans="2:12" ht="23.25" customHeight="1" x14ac:dyDescent="0.25">
      <c r="B44" s="141" t="s">
        <v>41</v>
      </c>
      <c r="C44" s="184" t="s">
        <v>116</v>
      </c>
      <c r="D44" s="122" t="s">
        <v>4</v>
      </c>
      <c r="E44" s="122" t="s">
        <v>48</v>
      </c>
      <c r="F44" s="122" t="s">
        <v>44</v>
      </c>
      <c r="G44" s="130" t="s">
        <v>6</v>
      </c>
      <c r="H44" s="127" t="s">
        <v>41</v>
      </c>
      <c r="I44" s="130">
        <v>655959</v>
      </c>
      <c r="J44" s="207"/>
    </row>
    <row r="45" spans="2:12" ht="23.25" customHeight="1" thickBot="1" x14ac:dyDescent="0.3">
      <c r="B45" s="186" t="s">
        <v>41</v>
      </c>
      <c r="C45" s="183" t="s">
        <v>116</v>
      </c>
      <c r="D45" s="128" t="s">
        <v>19</v>
      </c>
      <c r="E45" s="128" t="s">
        <v>49</v>
      </c>
      <c r="F45" s="128" t="s">
        <v>10</v>
      </c>
      <c r="G45" s="129" t="s">
        <v>6</v>
      </c>
      <c r="H45" s="129" t="s">
        <v>41</v>
      </c>
      <c r="I45" s="129">
        <v>506685</v>
      </c>
      <c r="J45" s="207"/>
    </row>
    <row r="46" spans="2:12" ht="23.25" customHeight="1" x14ac:dyDescent="0.25">
      <c r="B46" s="141" t="s">
        <v>41</v>
      </c>
      <c r="C46" s="184" t="s">
        <v>116</v>
      </c>
      <c r="D46" s="122" t="s">
        <v>17</v>
      </c>
      <c r="E46" s="122" t="s">
        <v>50</v>
      </c>
      <c r="F46" s="122" t="s">
        <v>10</v>
      </c>
      <c r="G46" s="130" t="s">
        <v>6</v>
      </c>
      <c r="H46" s="127" t="s">
        <v>41</v>
      </c>
      <c r="I46" s="130">
        <v>819707</v>
      </c>
      <c r="J46" s="207"/>
    </row>
    <row r="47" spans="2:12" ht="23.25" customHeight="1" thickBot="1" x14ac:dyDescent="0.3">
      <c r="B47" s="140" t="s">
        <v>41</v>
      </c>
      <c r="C47" s="183" t="s">
        <v>116</v>
      </c>
      <c r="D47" s="128" t="s">
        <v>51</v>
      </c>
      <c r="E47" s="128" t="s">
        <v>52</v>
      </c>
      <c r="F47" s="128" t="s">
        <v>53</v>
      </c>
      <c r="G47" s="129" t="s">
        <v>6</v>
      </c>
      <c r="H47" s="129" t="s">
        <v>41</v>
      </c>
      <c r="I47" s="129">
        <v>483864</v>
      </c>
      <c r="J47" s="207"/>
    </row>
    <row r="48" spans="2:12" ht="23.25" customHeight="1" x14ac:dyDescent="0.25">
      <c r="B48" s="141" t="s">
        <v>41</v>
      </c>
      <c r="C48" s="184" t="s">
        <v>116</v>
      </c>
      <c r="D48" s="122" t="s">
        <v>54</v>
      </c>
      <c r="E48" s="123" t="s">
        <v>55</v>
      </c>
      <c r="F48" s="122" t="s">
        <v>10</v>
      </c>
      <c r="G48" s="122" t="s">
        <v>6</v>
      </c>
      <c r="H48" s="127" t="s">
        <v>41</v>
      </c>
      <c r="I48" s="124">
        <v>644668</v>
      </c>
      <c r="J48" s="207"/>
    </row>
    <row r="49" spans="2:10" ht="23.25" customHeight="1" thickBot="1" x14ac:dyDescent="0.3">
      <c r="B49" s="142" t="s">
        <v>41</v>
      </c>
      <c r="C49" s="185" t="s">
        <v>116</v>
      </c>
      <c r="D49" s="143" t="s">
        <v>11</v>
      </c>
      <c r="E49" s="144" t="s">
        <v>56</v>
      </c>
      <c r="F49" s="143" t="s">
        <v>57</v>
      </c>
      <c r="G49" s="143" t="s">
        <v>6</v>
      </c>
      <c r="H49" s="145" t="s">
        <v>41</v>
      </c>
      <c r="I49" s="146">
        <v>50000</v>
      </c>
      <c r="J49" s="207"/>
    </row>
    <row r="50" spans="2:10" ht="23.25" customHeight="1" thickBot="1" x14ac:dyDescent="0.3">
      <c r="B50" s="209" t="s">
        <v>58</v>
      </c>
      <c r="C50" s="210"/>
      <c r="D50" s="210"/>
      <c r="E50" s="210"/>
      <c r="F50" s="210"/>
      <c r="G50" s="210"/>
      <c r="H50" s="210"/>
      <c r="I50" s="131">
        <f>SUM(I42:I49)</f>
        <v>3424318</v>
      </c>
      <c r="J50" s="208"/>
    </row>
    <row r="51" spans="2:10" ht="14.4" thickBot="1" x14ac:dyDescent="0.3">
      <c r="B51" s="215"/>
      <c r="C51" s="215"/>
      <c r="D51" s="215"/>
      <c r="E51" s="215"/>
      <c r="F51" s="215"/>
      <c r="G51" s="215"/>
      <c r="H51" s="215"/>
    </row>
    <row r="52" spans="2:10" ht="23.25" customHeight="1" thickBot="1" x14ac:dyDescent="0.3">
      <c r="B52" s="132" t="s">
        <v>41</v>
      </c>
      <c r="C52" s="187" t="s">
        <v>116</v>
      </c>
      <c r="D52" s="133" t="s">
        <v>11</v>
      </c>
      <c r="E52" s="133" t="s">
        <v>59</v>
      </c>
      <c r="F52" s="133" t="s">
        <v>41</v>
      </c>
      <c r="G52" s="134" t="s">
        <v>6</v>
      </c>
      <c r="H52" s="134" t="s">
        <v>41</v>
      </c>
      <c r="I52" s="135">
        <v>437171</v>
      </c>
      <c r="J52" s="211" t="s">
        <v>60</v>
      </c>
    </row>
    <row r="53" spans="2:10" ht="23.4" thickBot="1" x14ac:dyDescent="0.3">
      <c r="B53" s="213" t="s">
        <v>61</v>
      </c>
      <c r="C53" s="214"/>
      <c r="D53" s="214"/>
      <c r="E53" s="214"/>
      <c r="F53" s="214"/>
      <c r="G53" s="214"/>
      <c r="H53" s="214"/>
      <c r="I53" s="136">
        <f>SUM(I52:I52)</f>
        <v>437171</v>
      </c>
      <c r="J53" s="212"/>
    </row>
  </sheetData>
  <mergeCells count="14">
    <mergeCell ref="J42:J50"/>
    <mergeCell ref="B50:H50"/>
    <mergeCell ref="J52:J53"/>
    <mergeCell ref="B53:H53"/>
    <mergeCell ref="B51:H51"/>
    <mergeCell ref="B36:I36"/>
    <mergeCell ref="B39:H39"/>
    <mergeCell ref="B33:I33"/>
    <mergeCell ref="B1:J2"/>
    <mergeCell ref="J4:J22"/>
    <mergeCell ref="B23:H23"/>
    <mergeCell ref="B24:I24"/>
    <mergeCell ref="J25:J32"/>
    <mergeCell ref="B32:H32"/>
  </mergeCells>
  <pageMargins left="0.7" right="0.7" top="0.75" bottom="0.75" header="0.3" footer="0.3"/>
  <pageSetup scale="3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F48B0-AA21-4A05-9293-B023C473C1BF}">
  <sheetPr>
    <pageSetUpPr fitToPage="1"/>
  </sheetPr>
  <dimension ref="B1:K44"/>
  <sheetViews>
    <sheetView zoomScale="60" zoomScaleNormal="60" workbookViewId="0">
      <selection activeCell="J1" sqref="J1"/>
    </sheetView>
  </sheetViews>
  <sheetFormatPr defaultColWidth="8.88671875" defaultRowHeight="13.8" x14ac:dyDescent="0.25"/>
  <cols>
    <col min="1" max="1" width="1.33203125" style="1" customWidth="1"/>
    <col min="2" max="2" width="12.88671875" style="30" customWidth="1"/>
    <col min="3" max="3" width="54.88671875" style="12" customWidth="1"/>
    <col min="4" max="4" width="64.5546875" style="1" customWidth="1"/>
    <col min="5" max="5" width="20.109375" style="1" bestFit="1" customWidth="1"/>
    <col min="6" max="6" width="19.33203125" style="1" bestFit="1" customWidth="1"/>
    <col min="7" max="7" width="25.5546875" style="1" customWidth="1"/>
    <col min="8" max="8" width="8.88671875" style="1"/>
    <col min="9" max="9" width="14.5546875" style="1" customWidth="1"/>
    <col min="10" max="10" width="37.33203125" style="1" customWidth="1"/>
    <col min="11" max="11" width="16.5546875" style="1" bestFit="1" customWidth="1"/>
    <col min="12" max="16384" width="8.88671875" style="1"/>
  </cols>
  <sheetData>
    <row r="1" spans="2:11" ht="102.6" customHeight="1" x14ac:dyDescent="0.25">
      <c r="B1" s="195" t="s">
        <v>0</v>
      </c>
      <c r="C1" s="195"/>
      <c r="D1" s="195"/>
      <c r="E1" s="195"/>
      <c r="F1" s="195"/>
      <c r="G1" s="195"/>
      <c r="H1" s="195"/>
    </row>
    <row r="2" spans="2:11" ht="15" customHeight="1" thickBot="1" x14ac:dyDescent="0.3">
      <c r="B2" s="195"/>
      <c r="C2" s="195"/>
      <c r="D2" s="195"/>
      <c r="E2" s="195"/>
      <c r="F2" s="195"/>
      <c r="G2" s="195"/>
      <c r="H2" s="195"/>
    </row>
    <row r="3" spans="2:11" ht="48" customHeight="1" thickBot="1" x14ac:dyDescent="0.3">
      <c r="B3" s="188" t="s">
        <v>113</v>
      </c>
      <c r="C3" s="20" t="s">
        <v>111</v>
      </c>
      <c r="D3" s="20" t="s">
        <v>1</v>
      </c>
      <c r="E3" s="21" t="s">
        <v>2</v>
      </c>
      <c r="F3" s="21" t="s">
        <v>3</v>
      </c>
      <c r="G3" s="22" t="s">
        <v>114</v>
      </c>
      <c r="H3" s="19"/>
    </row>
    <row r="4" spans="2:11" ht="26.25" customHeight="1" x14ac:dyDescent="0.35">
      <c r="B4" s="71">
        <v>1</v>
      </c>
      <c r="C4" s="72" t="s">
        <v>4</v>
      </c>
      <c r="D4" s="73" t="s">
        <v>62</v>
      </c>
      <c r="E4" s="74" t="s">
        <v>5</v>
      </c>
      <c r="F4" s="74" t="s">
        <v>6</v>
      </c>
      <c r="G4" s="75">
        <v>767911</v>
      </c>
      <c r="H4" s="224" t="s">
        <v>7</v>
      </c>
      <c r="I4" s="14"/>
      <c r="J4" s="17"/>
      <c r="K4" s="17"/>
    </row>
    <row r="5" spans="2:11" ht="23.25" customHeight="1" x14ac:dyDescent="0.35">
      <c r="B5" s="76">
        <v>2</v>
      </c>
      <c r="C5" s="77" t="s">
        <v>4</v>
      </c>
      <c r="D5" s="78" t="s">
        <v>63</v>
      </c>
      <c r="E5" s="79" t="s">
        <v>8</v>
      </c>
      <c r="F5" s="79" t="s">
        <v>6</v>
      </c>
      <c r="G5" s="80">
        <v>1371485</v>
      </c>
      <c r="H5" s="225"/>
      <c r="I5" s="14"/>
      <c r="J5" s="17"/>
      <c r="K5" s="17"/>
    </row>
    <row r="6" spans="2:11" ht="22.5" customHeight="1" x14ac:dyDescent="0.35">
      <c r="B6" s="81">
        <v>3</v>
      </c>
      <c r="C6" s="82" t="s">
        <v>9</v>
      </c>
      <c r="D6" s="83" t="s">
        <v>64</v>
      </c>
      <c r="E6" s="84" t="s">
        <v>5</v>
      </c>
      <c r="F6" s="84" t="s">
        <v>6</v>
      </c>
      <c r="G6" s="85">
        <v>79460</v>
      </c>
      <c r="H6" s="225"/>
      <c r="I6" s="14"/>
      <c r="J6" s="17"/>
      <c r="K6" s="17"/>
    </row>
    <row r="7" spans="2:11" ht="23.25" customHeight="1" x14ac:dyDescent="0.25">
      <c r="B7" s="76">
        <v>4</v>
      </c>
      <c r="C7" s="77" t="s">
        <v>4</v>
      </c>
      <c r="D7" s="77" t="s">
        <v>65</v>
      </c>
      <c r="E7" s="77" t="s">
        <v>8</v>
      </c>
      <c r="F7" s="77" t="s">
        <v>6</v>
      </c>
      <c r="G7" s="86">
        <v>430875</v>
      </c>
      <c r="H7" s="225"/>
    </row>
    <row r="8" spans="2:11" ht="20.25" customHeight="1" x14ac:dyDescent="0.35">
      <c r="B8" s="81">
        <v>5</v>
      </c>
      <c r="C8" s="82" t="s">
        <v>9</v>
      </c>
      <c r="D8" s="83" t="s">
        <v>66</v>
      </c>
      <c r="E8" s="84" t="s">
        <v>10</v>
      </c>
      <c r="F8" s="84" t="s">
        <v>6</v>
      </c>
      <c r="G8" s="85">
        <v>304498</v>
      </c>
      <c r="H8" s="225"/>
    </row>
    <row r="9" spans="2:11" ht="22.5" customHeight="1" x14ac:dyDescent="0.35">
      <c r="B9" s="76">
        <v>6</v>
      </c>
      <c r="C9" s="77" t="s">
        <v>11</v>
      </c>
      <c r="D9" s="78" t="s">
        <v>67</v>
      </c>
      <c r="E9" s="79" t="s">
        <v>12</v>
      </c>
      <c r="F9" s="79" t="s">
        <v>6</v>
      </c>
      <c r="G9" s="80">
        <v>483717</v>
      </c>
      <c r="H9" s="225"/>
    </row>
    <row r="10" spans="2:11" ht="23.25" customHeight="1" x14ac:dyDescent="0.3">
      <c r="B10" s="81">
        <v>7</v>
      </c>
      <c r="C10" s="82" t="s">
        <v>11</v>
      </c>
      <c r="D10" s="82" t="s">
        <v>68</v>
      </c>
      <c r="E10" s="82" t="s">
        <v>13</v>
      </c>
      <c r="F10" s="82" t="s">
        <v>6</v>
      </c>
      <c r="G10" s="87">
        <v>129165</v>
      </c>
      <c r="H10" s="225"/>
      <c r="K10" s="15"/>
    </row>
    <row r="11" spans="2:11" ht="23.25" customHeight="1" x14ac:dyDescent="0.35">
      <c r="B11" s="76">
        <v>8</v>
      </c>
      <c r="C11" s="77" t="s">
        <v>14</v>
      </c>
      <c r="D11" s="78" t="s">
        <v>69</v>
      </c>
      <c r="E11" s="79" t="s">
        <v>15</v>
      </c>
      <c r="F11" s="79" t="s">
        <v>6</v>
      </c>
      <c r="G11" s="80">
        <v>608675</v>
      </c>
      <c r="H11" s="225"/>
    </row>
    <row r="12" spans="2:11" ht="23.25" customHeight="1" x14ac:dyDescent="0.25">
      <c r="B12" s="81">
        <v>9</v>
      </c>
      <c r="C12" s="82" t="s">
        <v>16</v>
      </c>
      <c r="D12" s="82" t="s">
        <v>70</v>
      </c>
      <c r="E12" s="82" t="s">
        <v>8</v>
      </c>
      <c r="F12" s="82" t="s">
        <v>6</v>
      </c>
      <c r="G12" s="87">
        <v>206123</v>
      </c>
      <c r="H12" s="225"/>
    </row>
    <row r="13" spans="2:11" ht="23.25" customHeight="1" x14ac:dyDescent="0.35">
      <c r="B13" s="76">
        <v>10</v>
      </c>
      <c r="C13" s="77" t="s">
        <v>17</v>
      </c>
      <c r="D13" s="78" t="s">
        <v>71</v>
      </c>
      <c r="E13" s="79" t="s">
        <v>8</v>
      </c>
      <c r="F13" s="79" t="s">
        <v>6</v>
      </c>
      <c r="G13" s="80">
        <v>1382936</v>
      </c>
      <c r="H13" s="225"/>
    </row>
    <row r="14" spans="2:11" ht="23.25" customHeight="1" x14ac:dyDescent="0.25">
      <c r="B14" s="81">
        <v>11</v>
      </c>
      <c r="C14" s="82" t="s">
        <v>4</v>
      </c>
      <c r="D14" s="82" t="s">
        <v>72</v>
      </c>
      <c r="E14" s="82" t="s">
        <v>8</v>
      </c>
      <c r="F14" s="82" t="s">
        <v>6</v>
      </c>
      <c r="G14" s="87">
        <v>1343169</v>
      </c>
      <c r="H14" s="225"/>
    </row>
    <row r="15" spans="2:11" ht="23.25" customHeight="1" x14ac:dyDescent="0.25">
      <c r="B15" s="76">
        <v>12</v>
      </c>
      <c r="C15" s="77" t="s">
        <v>9</v>
      </c>
      <c r="D15" s="77" t="s">
        <v>73</v>
      </c>
      <c r="E15" s="77" t="s">
        <v>21</v>
      </c>
      <c r="F15" s="77" t="s">
        <v>6</v>
      </c>
      <c r="G15" s="86">
        <v>149250</v>
      </c>
      <c r="H15" s="225"/>
    </row>
    <row r="16" spans="2:11" ht="23.25" customHeight="1" x14ac:dyDescent="0.25">
      <c r="B16" s="81">
        <v>13</v>
      </c>
      <c r="C16" s="82" t="s">
        <v>4</v>
      </c>
      <c r="D16" s="82" t="s">
        <v>74</v>
      </c>
      <c r="E16" s="82" t="s">
        <v>8</v>
      </c>
      <c r="F16" s="82" t="s">
        <v>6</v>
      </c>
      <c r="G16" s="87">
        <v>278329</v>
      </c>
      <c r="H16" s="225"/>
    </row>
    <row r="17" spans="2:11" ht="23.25" customHeight="1" x14ac:dyDescent="0.35">
      <c r="B17" s="76">
        <v>14</v>
      </c>
      <c r="C17" s="77" t="s">
        <v>18</v>
      </c>
      <c r="D17" s="78" t="s">
        <v>75</v>
      </c>
      <c r="E17" s="79" t="s">
        <v>8</v>
      </c>
      <c r="F17" s="79" t="s">
        <v>6</v>
      </c>
      <c r="G17" s="80">
        <v>874699</v>
      </c>
      <c r="H17" s="225"/>
    </row>
    <row r="18" spans="2:11" ht="23.25" customHeight="1" x14ac:dyDescent="0.25">
      <c r="B18" s="81">
        <v>15</v>
      </c>
      <c r="C18" s="82" t="s">
        <v>17</v>
      </c>
      <c r="D18" s="82" t="s">
        <v>76</v>
      </c>
      <c r="E18" s="82" t="s">
        <v>8</v>
      </c>
      <c r="F18" s="82" t="s">
        <v>6</v>
      </c>
      <c r="G18" s="87">
        <v>520610</v>
      </c>
      <c r="H18" s="225"/>
    </row>
    <row r="19" spans="2:11" ht="26.25" customHeight="1" x14ac:dyDescent="0.35">
      <c r="B19" s="76">
        <v>16</v>
      </c>
      <c r="C19" s="77" t="s">
        <v>18</v>
      </c>
      <c r="D19" s="78" t="s">
        <v>77</v>
      </c>
      <c r="E19" s="79" t="s">
        <v>10</v>
      </c>
      <c r="F19" s="79" t="s">
        <v>6</v>
      </c>
      <c r="G19" s="80">
        <v>678880</v>
      </c>
      <c r="H19" s="225"/>
    </row>
    <row r="20" spans="2:11" ht="28.5" customHeight="1" x14ac:dyDescent="0.35">
      <c r="B20" s="88">
        <v>17</v>
      </c>
      <c r="C20" s="82" t="s">
        <v>19</v>
      </c>
      <c r="D20" s="83" t="s">
        <v>78</v>
      </c>
      <c r="E20" s="84" t="s">
        <v>10</v>
      </c>
      <c r="F20" s="84" t="s">
        <v>6</v>
      </c>
      <c r="G20" s="85">
        <v>403280</v>
      </c>
      <c r="H20" s="225"/>
    </row>
    <row r="21" spans="2:11" ht="27" customHeight="1" x14ac:dyDescent="0.25">
      <c r="B21" s="89">
        <v>18</v>
      </c>
      <c r="C21" s="90" t="s">
        <v>4</v>
      </c>
      <c r="D21" s="91" t="s">
        <v>79</v>
      </c>
      <c r="E21" s="92" t="s">
        <v>21</v>
      </c>
      <c r="F21" s="92" t="s">
        <v>6</v>
      </c>
      <c r="G21" s="93">
        <v>488413</v>
      </c>
      <c r="H21" s="225"/>
      <c r="J21" s="7"/>
    </row>
    <row r="22" spans="2:11" ht="27" customHeight="1" thickBot="1" x14ac:dyDescent="0.3">
      <c r="B22" s="94">
        <v>19</v>
      </c>
      <c r="C22" s="95" t="s">
        <v>14</v>
      </c>
      <c r="D22" s="95" t="s">
        <v>80</v>
      </c>
      <c r="E22" s="95" t="s">
        <v>15</v>
      </c>
      <c r="F22" s="95" t="s">
        <v>22</v>
      </c>
      <c r="G22" s="96">
        <v>33615</v>
      </c>
      <c r="H22" s="226"/>
      <c r="J22" s="7"/>
    </row>
    <row r="23" spans="2:11" ht="22.5" customHeight="1" thickBot="1" x14ac:dyDescent="0.3">
      <c r="B23" s="222" t="s">
        <v>23</v>
      </c>
      <c r="C23" s="223"/>
      <c r="D23" s="223"/>
      <c r="E23" s="223"/>
      <c r="F23" s="223"/>
      <c r="G23" s="126">
        <f>SUM(G4:G22)</f>
        <v>10535090</v>
      </c>
      <c r="H23" s="97"/>
      <c r="J23" s="7"/>
    </row>
    <row r="24" spans="2:11" ht="12.6" customHeight="1" thickBot="1" x14ac:dyDescent="0.35">
      <c r="B24" s="194"/>
      <c r="C24" s="194"/>
      <c r="D24" s="194"/>
      <c r="E24" s="194"/>
      <c r="F24" s="194"/>
      <c r="G24" s="194"/>
      <c r="H24"/>
      <c r="J24" s="7"/>
    </row>
    <row r="25" spans="2:11" ht="34.950000000000003" customHeight="1" x14ac:dyDescent="0.3">
      <c r="B25" s="61">
        <v>20</v>
      </c>
      <c r="C25" s="62" t="s">
        <v>4</v>
      </c>
      <c r="D25" s="62" t="s">
        <v>81</v>
      </c>
      <c r="E25" s="62" t="s">
        <v>10</v>
      </c>
      <c r="F25" s="62" t="s">
        <v>6</v>
      </c>
      <c r="G25" s="63">
        <v>180992</v>
      </c>
      <c r="H25" s="227" t="s">
        <v>24</v>
      </c>
      <c r="I25" s="15"/>
      <c r="J25" s="15"/>
      <c r="K25" s="15"/>
    </row>
    <row r="26" spans="2:11" ht="34.950000000000003" customHeight="1" x14ac:dyDescent="0.3">
      <c r="B26" s="99">
        <v>21</v>
      </c>
      <c r="C26" s="100" t="s">
        <v>25</v>
      </c>
      <c r="D26" s="100" t="s">
        <v>82</v>
      </c>
      <c r="E26" s="100" t="s">
        <v>10</v>
      </c>
      <c r="F26" s="100" t="s">
        <v>6</v>
      </c>
      <c r="G26" s="101">
        <v>407101</v>
      </c>
      <c r="H26" s="228"/>
      <c r="I26" s="15"/>
      <c r="J26" s="15"/>
      <c r="K26" s="15"/>
    </row>
    <row r="27" spans="2:11" ht="34.950000000000003" customHeight="1" x14ac:dyDescent="0.3">
      <c r="B27" s="150">
        <v>22</v>
      </c>
      <c r="C27" s="147" t="s">
        <v>4</v>
      </c>
      <c r="D27" s="148" t="s">
        <v>83</v>
      </c>
      <c r="E27" s="147" t="s">
        <v>27</v>
      </c>
      <c r="F27" s="147" t="s">
        <v>22</v>
      </c>
      <c r="G27" s="64">
        <v>579684</v>
      </c>
      <c r="H27" s="228"/>
      <c r="I27" s="15"/>
      <c r="J27" s="15"/>
      <c r="K27" s="15"/>
    </row>
    <row r="28" spans="2:11" ht="43.2" customHeight="1" x14ac:dyDescent="0.3">
      <c r="B28" s="99">
        <v>23</v>
      </c>
      <c r="C28" s="100" t="s">
        <v>16</v>
      </c>
      <c r="D28" s="149" t="s">
        <v>84</v>
      </c>
      <c r="E28" s="100" t="s">
        <v>27</v>
      </c>
      <c r="F28" s="100" t="s">
        <v>29</v>
      </c>
      <c r="G28" s="101">
        <v>115320</v>
      </c>
      <c r="H28" s="228"/>
      <c r="I28" s="18"/>
      <c r="J28" s="16"/>
      <c r="K28" s="16"/>
    </row>
    <row r="29" spans="2:11" ht="43.2" customHeight="1" x14ac:dyDescent="0.3">
      <c r="B29" s="65" t="s">
        <v>85</v>
      </c>
      <c r="C29" s="66" t="s">
        <v>30</v>
      </c>
      <c r="D29" s="67" t="s">
        <v>86</v>
      </c>
      <c r="E29" s="66" t="s">
        <v>39</v>
      </c>
      <c r="F29" s="66" t="s">
        <v>29</v>
      </c>
      <c r="G29" s="64">
        <v>795541</v>
      </c>
      <c r="H29" s="228"/>
      <c r="I29" s="18"/>
      <c r="J29" s="16"/>
      <c r="K29" s="16"/>
    </row>
    <row r="30" spans="2:11" ht="43.2" customHeight="1" thickBot="1" x14ac:dyDescent="0.35">
      <c r="B30" s="151" t="s">
        <v>108</v>
      </c>
      <c r="C30" s="152" t="s">
        <v>25</v>
      </c>
      <c r="D30" s="152" t="s">
        <v>109</v>
      </c>
      <c r="E30" s="152" t="s">
        <v>110</v>
      </c>
      <c r="F30" s="152" t="s">
        <v>22</v>
      </c>
      <c r="G30" s="153">
        <v>661697</v>
      </c>
      <c r="H30" s="228"/>
      <c r="I30" s="18"/>
      <c r="J30" s="16"/>
      <c r="K30" s="16"/>
    </row>
    <row r="31" spans="2:11" ht="23.4" thickBot="1" x14ac:dyDescent="0.3">
      <c r="B31" s="220" t="s">
        <v>36</v>
      </c>
      <c r="C31" s="221"/>
      <c r="D31" s="221"/>
      <c r="E31" s="221"/>
      <c r="F31" s="221"/>
      <c r="G31" s="98">
        <f>SUM(G25:G30)</f>
        <v>2740335</v>
      </c>
      <c r="H31" s="229"/>
    </row>
    <row r="32" spans="2:11" ht="12" customHeight="1" thickBot="1" x14ac:dyDescent="0.35">
      <c r="B32" s="230"/>
      <c r="C32" s="230"/>
      <c r="D32" s="230"/>
      <c r="E32" s="230"/>
      <c r="F32" s="230"/>
      <c r="G32" s="230"/>
      <c r="H32" s="13"/>
    </row>
    <row r="33" spans="2:8" ht="22.95" customHeight="1" x14ac:dyDescent="0.25">
      <c r="B33" s="109" t="s">
        <v>41</v>
      </c>
      <c r="C33" s="110" t="s">
        <v>42</v>
      </c>
      <c r="D33" s="110" t="s">
        <v>43</v>
      </c>
      <c r="E33" s="110" t="s">
        <v>44</v>
      </c>
      <c r="F33" s="111" t="s">
        <v>45</v>
      </c>
      <c r="G33" s="112">
        <v>177500</v>
      </c>
      <c r="H33" s="216" t="s">
        <v>46</v>
      </c>
    </row>
    <row r="34" spans="2:8" ht="22.95" customHeight="1" x14ac:dyDescent="0.25">
      <c r="B34" s="68" t="s">
        <v>41</v>
      </c>
      <c r="C34" s="69" t="s">
        <v>4</v>
      </c>
      <c r="D34" s="69" t="s">
        <v>47</v>
      </c>
      <c r="E34" s="69" t="s">
        <v>44</v>
      </c>
      <c r="F34" s="70" t="s">
        <v>45</v>
      </c>
      <c r="G34" s="102">
        <v>85935</v>
      </c>
      <c r="H34" s="217"/>
    </row>
    <row r="35" spans="2:8" ht="22.95" customHeight="1" x14ac:dyDescent="0.25">
      <c r="B35" s="113" t="s">
        <v>41</v>
      </c>
      <c r="C35" s="114" t="s">
        <v>4</v>
      </c>
      <c r="D35" s="114" t="s">
        <v>48</v>
      </c>
      <c r="E35" s="114" t="s">
        <v>44</v>
      </c>
      <c r="F35" s="115" t="s">
        <v>6</v>
      </c>
      <c r="G35" s="116">
        <v>655959</v>
      </c>
      <c r="H35" s="217"/>
    </row>
    <row r="36" spans="2:8" ht="22.95" customHeight="1" x14ac:dyDescent="0.25">
      <c r="B36" s="68" t="s">
        <v>41</v>
      </c>
      <c r="C36" s="69" t="s">
        <v>19</v>
      </c>
      <c r="D36" s="69" t="s">
        <v>49</v>
      </c>
      <c r="E36" s="69" t="s">
        <v>10</v>
      </c>
      <c r="F36" s="70" t="s">
        <v>6</v>
      </c>
      <c r="G36" s="102">
        <v>506685</v>
      </c>
      <c r="H36" s="217"/>
    </row>
    <row r="37" spans="2:8" ht="22.95" customHeight="1" x14ac:dyDescent="0.25">
      <c r="B37" s="113" t="s">
        <v>41</v>
      </c>
      <c r="C37" s="114" t="s">
        <v>17</v>
      </c>
      <c r="D37" s="114" t="s">
        <v>50</v>
      </c>
      <c r="E37" s="114" t="s">
        <v>10</v>
      </c>
      <c r="F37" s="115" t="s">
        <v>6</v>
      </c>
      <c r="G37" s="116">
        <v>819707</v>
      </c>
      <c r="H37" s="217"/>
    </row>
    <row r="38" spans="2:8" ht="23.25" customHeight="1" x14ac:dyDescent="0.25">
      <c r="B38" s="68" t="s">
        <v>41</v>
      </c>
      <c r="C38" s="69" t="s">
        <v>51</v>
      </c>
      <c r="D38" s="69" t="s">
        <v>52</v>
      </c>
      <c r="E38" s="69" t="s">
        <v>53</v>
      </c>
      <c r="F38" s="70" t="s">
        <v>6</v>
      </c>
      <c r="G38" s="102">
        <v>483864</v>
      </c>
      <c r="H38" s="217"/>
    </row>
    <row r="39" spans="2:8" ht="23.25" customHeight="1" x14ac:dyDescent="0.25">
      <c r="B39" s="121" t="s">
        <v>41</v>
      </c>
      <c r="C39" s="122" t="s">
        <v>54</v>
      </c>
      <c r="D39" s="123" t="s">
        <v>55</v>
      </c>
      <c r="E39" s="122" t="s">
        <v>10</v>
      </c>
      <c r="F39" s="122" t="s">
        <v>6</v>
      </c>
      <c r="G39" s="125">
        <v>644688</v>
      </c>
      <c r="H39" s="217"/>
    </row>
    <row r="40" spans="2:8" ht="23.25" customHeight="1" thickBot="1" x14ac:dyDescent="0.3">
      <c r="B40" s="117" t="s">
        <v>41</v>
      </c>
      <c r="C40" s="118" t="s">
        <v>11</v>
      </c>
      <c r="D40" s="119" t="s">
        <v>56</v>
      </c>
      <c r="E40" s="118" t="s">
        <v>57</v>
      </c>
      <c r="F40" s="118" t="s">
        <v>6</v>
      </c>
      <c r="G40" s="120">
        <v>50000</v>
      </c>
      <c r="H40" s="217"/>
    </row>
    <row r="41" spans="2:8" ht="23.25" customHeight="1" thickBot="1" x14ac:dyDescent="0.3">
      <c r="B41" s="234" t="s">
        <v>58</v>
      </c>
      <c r="C41" s="235"/>
      <c r="D41" s="235"/>
      <c r="E41" s="235"/>
      <c r="F41" s="235"/>
      <c r="G41" s="103">
        <f>SUM(G33:G40)</f>
        <v>3424338</v>
      </c>
      <c r="H41" s="208"/>
    </row>
    <row r="42" spans="2:8" ht="14.4" thickBot="1" x14ac:dyDescent="0.3">
      <c r="B42" s="231"/>
      <c r="C42" s="231"/>
      <c r="D42" s="231"/>
      <c r="E42" s="231"/>
      <c r="F42" s="231"/>
      <c r="G42" s="231"/>
    </row>
    <row r="43" spans="2:8" ht="39.6" customHeight="1" thickBot="1" x14ac:dyDescent="0.3">
      <c r="B43" s="104" t="s">
        <v>41</v>
      </c>
      <c r="C43" s="105" t="s">
        <v>11</v>
      </c>
      <c r="D43" s="105" t="s">
        <v>59</v>
      </c>
      <c r="E43" s="105" t="s">
        <v>41</v>
      </c>
      <c r="F43" s="106" t="s">
        <v>6</v>
      </c>
      <c r="G43" s="107">
        <v>437171</v>
      </c>
      <c r="H43" s="218" t="s">
        <v>60</v>
      </c>
    </row>
    <row r="44" spans="2:8" ht="23.4" thickBot="1" x14ac:dyDescent="0.3">
      <c r="B44" s="232" t="s">
        <v>61</v>
      </c>
      <c r="C44" s="233"/>
      <c r="D44" s="233"/>
      <c r="E44" s="233"/>
      <c r="F44" s="233"/>
      <c r="G44" s="108">
        <f>SUM(G43:G43)</f>
        <v>437171</v>
      </c>
      <c r="H44" s="219"/>
    </row>
  </sheetData>
  <mergeCells count="12">
    <mergeCell ref="H33:H41"/>
    <mergeCell ref="H43:H44"/>
    <mergeCell ref="B31:F31"/>
    <mergeCell ref="B23:F23"/>
    <mergeCell ref="B1:H2"/>
    <mergeCell ref="H4:H22"/>
    <mergeCell ref="B24:G24"/>
    <mergeCell ref="H25:H31"/>
    <mergeCell ref="B32:G32"/>
    <mergeCell ref="B42:G42"/>
    <mergeCell ref="B44:F44"/>
    <mergeCell ref="B41:F41"/>
  </mergeCells>
  <pageMargins left="0.7" right="0.7" top="0.75" bottom="0.75" header="0.3" footer="0.3"/>
  <pageSetup scale="4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9A053-8144-48CE-8803-5793A9DA9B4D}">
  <dimension ref="A1:B28"/>
  <sheetViews>
    <sheetView topLeftCell="A14" workbookViewId="0">
      <selection activeCell="B30" sqref="B30"/>
    </sheetView>
  </sheetViews>
  <sheetFormatPr defaultRowHeight="14.4" x14ac:dyDescent="0.3"/>
  <cols>
    <col min="1" max="1" width="46" bestFit="1" customWidth="1"/>
    <col min="2" max="2" width="57.88671875" bestFit="1" customWidth="1"/>
    <col min="3" max="3" width="16.5546875" bestFit="1" customWidth="1"/>
    <col min="4" max="4" width="16.33203125" bestFit="1" customWidth="1"/>
    <col min="5" max="5" width="9.33203125" bestFit="1" customWidth="1"/>
    <col min="6" max="6" width="18.88671875" bestFit="1" customWidth="1"/>
  </cols>
  <sheetData>
    <row r="1" spans="1:2" ht="22.2" customHeight="1" x14ac:dyDescent="0.3"/>
    <row r="2" spans="1:2" x14ac:dyDescent="0.3">
      <c r="A2" t="s">
        <v>87</v>
      </c>
    </row>
    <row r="3" spans="1:2" x14ac:dyDescent="0.3">
      <c r="B3" t="s">
        <v>88</v>
      </c>
    </row>
    <row r="4" spans="1:2" x14ac:dyDescent="0.3">
      <c r="B4" t="s">
        <v>89</v>
      </c>
    </row>
    <row r="5" spans="1:2" x14ac:dyDescent="0.3">
      <c r="B5" t="s">
        <v>90</v>
      </c>
    </row>
    <row r="6" spans="1:2" x14ac:dyDescent="0.3">
      <c r="B6" t="s">
        <v>91</v>
      </c>
    </row>
    <row r="7" spans="1:2" x14ac:dyDescent="0.3">
      <c r="B7" t="s">
        <v>92</v>
      </c>
    </row>
    <row r="8" spans="1:2" x14ac:dyDescent="0.3">
      <c r="B8" t="s">
        <v>93</v>
      </c>
    </row>
    <row r="10" spans="1:2" x14ac:dyDescent="0.3">
      <c r="B10" t="s">
        <v>94</v>
      </c>
    </row>
    <row r="11" spans="1:2" x14ac:dyDescent="0.3">
      <c r="B11" t="s">
        <v>95</v>
      </c>
    </row>
    <row r="12" spans="1:2" x14ac:dyDescent="0.3">
      <c r="B12" t="s">
        <v>96</v>
      </c>
    </row>
    <row r="14" spans="1:2" x14ac:dyDescent="0.3">
      <c r="B14" t="s">
        <v>97</v>
      </c>
    </row>
    <row r="15" spans="1:2" x14ac:dyDescent="0.3">
      <c r="B15" t="s">
        <v>98</v>
      </c>
    </row>
    <row r="16" spans="1:2" x14ac:dyDescent="0.3">
      <c r="B16" t="s">
        <v>99</v>
      </c>
    </row>
    <row r="18" spans="2:2" x14ac:dyDescent="0.3">
      <c r="B18" t="s">
        <v>100</v>
      </c>
    </row>
    <row r="19" spans="2:2" x14ac:dyDescent="0.3">
      <c r="B19" t="s">
        <v>101</v>
      </c>
    </row>
    <row r="20" spans="2:2" x14ac:dyDescent="0.3">
      <c r="B20" t="s">
        <v>102</v>
      </c>
    </row>
    <row r="21" spans="2:2" x14ac:dyDescent="0.3">
      <c r="B21" t="s">
        <v>103</v>
      </c>
    </row>
    <row r="23" spans="2:2" x14ac:dyDescent="0.3">
      <c r="B23" t="s">
        <v>104</v>
      </c>
    </row>
    <row r="25" spans="2:2" x14ac:dyDescent="0.3">
      <c r="B25" t="s">
        <v>105</v>
      </c>
    </row>
    <row r="26" spans="2:2" x14ac:dyDescent="0.3">
      <c r="B26" t="s">
        <v>106</v>
      </c>
    </row>
    <row r="28" spans="2:2" x14ac:dyDescent="0.3">
      <c r="B28" t="s">
        <v>107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B0AF69E2E86E46B63309E85538F3B0" ma:contentTypeVersion="10" ma:contentTypeDescription="Create a new document." ma:contentTypeScope="" ma:versionID="a5d7267addd80bfd84899563333e0a40">
  <xsd:schema xmlns:xsd="http://www.w3.org/2001/XMLSchema" xmlns:xs="http://www.w3.org/2001/XMLSchema" xmlns:p="http://schemas.microsoft.com/office/2006/metadata/properties" xmlns:ns2="f6097e9f-d208-45b5-91f5-2af6a1e8e5e7" xmlns:ns3="8ff68467-3997-4da0-8696-509700729d8b" targetNamespace="http://schemas.microsoft.com/office/2006/metadata/properties" ma:root="true" ma:fieldsID="f0cfd6d0a6e3a4442c2b4e485e302f32" ns2:_="" ns3:_="">
    <xsd:import namespace="f6097e9f-d208-45b5-91f5-2af6a1e8e5e7"/>
    <xsd:import namespace="8ff68467-3997-4da0-8696-509700729d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97e9f-d208-45b5-91f5-2af6a1e8e5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832f389-77e9-4dbd-8e40-28f5facb0b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f68467-3997-4da0-8696-509700729d8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45a035f1-4a9f-4a3b-a77a-bf97c32de79a}" ma:internalName="TaxCatchAll" ma:showField="CatchAllData" ma:web="8ff68467-3997-4da0-8696-509700729d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097e9f-d208-45b5-91f5-2af6a1e8e5e7">
      <Terms xmlns="http://schemas.microsoft.com/office/infopath/2007/PartnerControls"/>
    </lcf76f155ced4ddcb4097134ff3c332f>
    <TaxCatchAll xmlns="8ff68467-3997-4da0-8696-509700729d8b" xsi:nil="true"/>
  </documentManagement>
</p:properties>
</file>

<file path=customXml/itemProps1.xml><?xml version="1.0" encoding="utf-8"?>
<ds:datastoreItem xmlns:ds="http://schemas.openxmlformats.org/officeDocument/2006/customXml" ds:itemID="{6CCF6C3E-611C-439F-84B7-D049B9D64F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97e9f-d208-45b5-91f5-2af6a1e8e5e7"/>
    <ds:schemaRef ds:uri="8ff68467-3997-4da0-8696-509700729d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28401B-62A2-4B9A-B10D-AF6232CB5E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E4974E-0E15-4DB9-89CE-352AE4E28615}">
  <ds:schemaRefs>
    <ds:schemaRef ds:uri="http://schemas.microsoft.com/office/2006/metadata/properties"/>
    <ds:schemaRef ds:uri="http://schemas.microsoft.com/office/infopath/2007/PartnerControls"/>
    <ds:schemaRef ds:uri="f6097e9f-d208-45b5-91f5-2af6a1e8e5e7"/>
    <ds:schemaRef ds:uri="8ff68467-3997-4da0-8696-509700729d8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IRT</vt:lpstr>
      <vt:lpstr>Use for Final Ranking</vt:lpstr>
      <vt:lpstr>SARAH USE ONLY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Burchman</dc:creator>
  <cp:keywords/>
  <dc:description/>
  <cp:lastModifiedBy>Allura Guerra</cp:lastModifiedBy>
  <cp:revision/>
  <cp:lastPrinted>2022-09-29T22:16:29Z</cp:lastPrinted>
  <dcterms:created xsi:type="dcterms:W3CDTF">2019-08-27T21:51:44Z</dcterms:created>
  <dcterms:modified xsi:type="dcterms:W3CDTF">2024-04-09T17:47:16Z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0x010100FBB0AF69E2E86E46B63309E85538F3B0</vt:lpwstr>
  </property>
  <property fmtid="{D5CDD505-2E9C-101B-9397-08002B2CF9AE}" pid="3" name="MediaServiceImageTags">
    <vt:lpwstr/>
  </property>
</Properties>
</file>